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ttps://mitverdo-my.sharepoint.com/personal/tipa_verdo_com/Documents/Skrivebord/Verdo - diverse materiale/Fjernvarme/"/>
    </mc:Choice>
  </mc:AlternateContent>
  <xr:revisionPtr revIDLastSave="0" documentId="8_{12C654F7-0734-46C6-9B27-9B14D8D5C186}" xr6:coauthVersionLast="47" xr6:coauthVersionMax="47" xr10:uidLastSave="{00000000-0000-0000-0000-000000000000}"/>
  <bookViews>
    <workbookView xWindow="2265" yWindow="885" windowWidth="28800" windowHeight="15435" activeTab="1" xr2:uid="{7CB5B608-EA56-43C2-A393-498695C4B921}"/>
  </bookViews>
  <sheets>
    <sheet name="gas-fjv-beregning" sheetId="2" r:id="rId1"/>
    <sheet name="olie-fjv-beregning" sheetId="3" r:id="rId2"/>
  </sheets>
  <definedNames>
    <definedName name="Abonnement" localSheetId="1">'olie-fjv-beregning'!$B$16</definedName>
    <definedName name="Abonnement" workbookParameter="1">'gas-fjv-beregning'!$B$16</definedName>
    <definedName name="Celle_A1" localSheetId="1">'olie-fjv-beregning'!$A$1</definedName>
    <definedName name="Celle_A1">'gas-fjv-beregning'!$A$1</definedName>
    <definedName name="CelleC26" localSheetId="1">'olie-fjv-beregning'!$C$38</definedName>
    <definedName name="CelleC26">'gas-fjv-beregning'!$C$38</definedName>
    <definedName name="dropdown" localSheetId="1">'olie-fjv-beregning'!$G$6:$G$9</definedName>
    <definedName name="dropdown">'gas-fjv-beregning'!$G$6:$G$9</definedName>
    <definedName name="Ejendommens_boligareal__BBR" localSheetId="1">'olie-fjv-beregning'!$B$7</definedName>
    <definedName name="Ejendommens_boligareal__BBR" workbookParameter="1">'gas-fjv-beregning'!$B$7</definedName>
    <definedName name="Gaspris" localSheetId="1">'olie-fjv-beregning'!$B$15</definedName>
    <definedName name="Gaspris">'gas-fjv-beregning'!$B$15</definedName>
    <definedName name="Virkningsgrad_gasfyr_kedel" localSheetId="1">'olie-fjv-beregning'!$B$17</definedName>
    <definedName name="Virkningsgrad_gasfyr_kedel" workbookParameter="1">'gas-fjv-beregning'!$B$17</definedName>
    <definedName name="Årligt_gasforbrug" localSheetId="1">'olie-fjv-beregning'!$B$9</definedName>
    <definedName name="Årligt_gasforbrug" workbookParameter="1">'gas-fjv-beregning'!$B$9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3" l="1"/>
  <c r="B27" i="2"/>
  <c r="B31" i="3" l="1"/>
  <c r="B34" i="3" l="1"/>
  <c r="B31" i="2" l="1"/>
  <c r="B34" i="2" l="1"/>
</calcChain>
</file>

<file path=xl/sharedStrings.xml><?xml version="1.0" encoding="utf-8"?>
<sst xmlns="http://schemas.openxmlformats.org/spreadsheetml/2006/main" count="75" uniqueCount="44">
  <si>
    <t>Ejeroplysninger</t>
  </si>
  <si>
    <t>m²</t>
  </si>
  <si>
    <t>Årligt gasforbrug</t>
  </si>
  <si>
    <t>Forudsætninger</t>
  </si>
  <si>
    <t>Gaspris</t>
  </si>
  <si>
    <t xml:space="preserve">Abonnement </t>
  </si>
  <si>
    <t>kr. pr. år</t>
  </si>
  <si>
    <t>Virkningsgrad gasfyr-kedel</t>
  </si>
  <si>
    <t>Fjernvarmepriser</t>
  </si>
  <si>
    <t>Forbrug</t>
  </si>
  <si>
    <t>kr. pr. kWh</t>
  </si>
  <si>
    <t>Fast afgift</t>
  </si>
  <si>
    <t>kr. pr. m²</t>
  </si>
  <si>
    <t>Abonnement</t>
  </si>
  <si>
    <t>Beregninger</t>
  </si>
  <si>
    <t>Forventet årlig udgift til opvarmning med fjernvarme</t>
  </si>
  <si>
    <t>Årlig udgift til opvarmning med gas</t>
  </si>
  <si>
    <t>=årligt gasforbrug x listepris + evt. abonnement mv.</t>
  </si>
  <si>
    <t>Besparelse, kr.</t>
  </si>
  <si>
    <t>Liter</t>
  </si>
  <si>
    <t>Oliepris</t>
  </si>
  <si>
    <t xml:space="preserve">Skorstensfejer, justering af fyr m.v. </t>
  </si>
  <si>
    <t>Virkningsgrad oliefyr-kedel</t>
  </si>
  <si>
    <t>=(Nuværende olieforbrug * 10 kWh/l *virkningsgrad) * kr. pr. kWh</t>
  </si>
  <si>
    <t>Årlig udgift til opvarmning med olie</t>
  </si>
  <si>
    <t>Beregningen er kun vejledende</t>
  </si>
  <si>
    <t>Fra gas til fjernvarme, forventet årlig fjernvarmeudgift</t>
  </si>
  <si>
    <t>Fra olie til fjernvarme, forventet årlig fjernvarmeudgift</t>
  </si>
  <si>
    <t>Udfyld de grønne felter. Alle priser inkl. moms.</t>
  </si>
  <si>
    <t>Ejendomsklassificering</t>
  </si>
  <si>
    <t>Gaskedel</t>
  </si>
  <si>
    <t>Kælderareal</t>
  </si>
  <si>
    <r>
      <t>Nm</t>
    </r>
    <r>
      <rPr>
        <vertAlign val="superscript"/>
        <sz val="10"/>
        <rFont val="Calibri"/>
        <family val="2"/>
        <scheme val="minor"/>
      </rPr>
      <t>3</t>
    </r>
  </si>
  <si>
    <r>
      <t>kr. pr. Nm</t>
    </r>
    <r>
      <rPr>
        <vertAlign val="superscript"/>
        <sz val="10"/>
        <rFont val="Calibri"/>
        <family val="2"/>
        <scheme val="minor"/>
      </rPr>
      <t>3</t>
    </r>
  </si>
  <si>
    <t>Ejendommens boligareal, BBR (ekskl. kælder)</t>
  </si>
  <si>
    <t>Dropdown menuer:</t>
  </si>
  <si>
    <t>Oliefyr-kedel</t>
  </si>
  <si>
    <t>kr. pr. L</t>
  </si>
  <si>
    <t>Årligt olieforbrug</t>
  </si>
  <si>
    <t>=(Nuværende gasforbrug * 11 kWh/Nm3 * virkningsgrad) * kr. pr. kWh</t>
  </si>
  <si>
    <t xml:space="preserve"> </t>
  </si>
  <si>
    <t>+ (Boligareal + 0,25 kælderareal x Fast Afgift) + Abonnement</t>
  </si>
  <si>
    <t>=årligt olieforbrug x listepris + evt. abonnement mv.</t>
  </si>
  <si>
    <t>pr. 1. januar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</si>
</sst>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kr.&quot;_-;\-* #,##0.00\ &quot;kr.&quot;_-;_-* &quot;-&quot;??\ &quot;kr.&quot;_-;_-@_-"/>
    <numFmt numFmtId="164" formatCode="#,##0.000"/>
    <numFmt numFmtId="165" formatCode="&quot;Bedre end BR10&quot;"/>
    <numFmt numFmtId="166" formatCode="&quot;Standardhus iht. BR10&quot;"/>
    <numFmt numFmtId="167" formatCode="&quot;Ingen&quot;"/>
    <numFmt numFmtId="168" formatCode="&quot;Ældre kondenserende: 10-20 år&quot;"/>
    <numFmt numFmtId="169" formatCode="&quot;Nyere kondenserende: 0-10 år&quot;"/>
    <numFmt numFmtId="170" formatCode="&quot;Ikke kondenserende: +20 år&quot;"/>
    <numFmt numFmtId="171" formatCode="&quot;Nyere kondenserende:&quot;"/>
    <numFmt numFmtId="172" formatCode="&quot;Ældre ikke kondenserende:&quot;"/>
  </numFmts>
  <fonts count="36">
    <font>
      <sz val="10"/>
      <name val="Times New Roman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9"/>
      <name val="Calibri"/>
      <family val="2"/>
      <scheme val="minor"/>
    </font>
    <font>
      <sz val="11"/>
      <color rgb="FF628D00"/>
      <name val="Calibri"/>
      <family val="2"/>
      <scheme val="minor"/>
    </font>
    <font>
      <b/>
      <sz val="10"/>
      <color rgb="FF628D00"/>
      <name val="Calibri"/>
      <family val="2"/>
      <scheme val="minor"/>
    </font>
    <font>
      <b/>
      <sz val="18"/>
      <color rgb="FF628D0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name val="GreekC"/>
    </font>
    <font>
      <b/>
      <sz val="10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84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16" borderId="1" applyNumberFormat="0" applyFont="0" applyAlignment="0" applyProtection="0"/>
    <xf numFmtId="0" fontId="1" fillId="16" borderId="1" applyNumberFormat="0" applyFont="0" applyAlignment="0" applyProtection="0"/>
    <xf numFmtId="0" fontId="5" fillId="7" borderId="2" applyNumberFormat="0" applyAlignment="0" applyProtection="0"/>
    <xf numFmtId="0" fontId="5" fillId="7" borderId="2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7" borderId="4" applyNumberFormat="0" applyAlignment="0" applyProtection="0"/>
    <xf numFmtId="0" fontId="11" fillId="7" borderId="4" applyNumberFormat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44" fontId="30" fillId="0" borderId="0" applyFont="0" applyFill="0" applyBorder="0" applyAlignment="0" applyProtection="0"/>
  </cellStyleXfs>
  <cellXfs count="57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/>
    <xf numFmtId="0" fontId="21" fillId="0" borderId="0" xfId="0" applyFont="1" applyBorder="1" applyAlignment="1">
      <alignment horizontal="right"/>
    </xf>
    <xf numFmtId="0" fontId="26" fillId="0" borderId="0" xfId="0" applyFont="1" applyBorder="1" applyAlignment="1">
      <alignment wrapText="1"/>
    </xf>
    <xf numFmtId="0" fontId="21" fillId="0" borderId="0" xfId="0" applyFont="1" applyBorder="1"/>
    <xf numFmtId="0" fontId="26" fillId="0" borderId="0" xfId="0" applyFont="1"/>
    <xf numFmtId="0" fontId="21" fillId="23" borderId="0" xfId="0" applyFont="1" applyFill="1" applyBorder="1" applyAlignment="1">
      <alignment horizontal="right"/>
    </xf>
    <xf numFmtId="0" fontId="23" fillId="23" borderId="0" xfId="0" applyFont="1" applyFill="1" applyBorder="1" applyAlignment="1">
      <alignment horizontal="right"/>
    </xf>
    <xf numFmtId="4" fontId="23" fillId="23" borderId="0" xfId="0" applyNumberFormat="1" applyFont="1" applyFill="1" applyBorder="1" applyAlignment="1">
      <alignment horizontal="right"/>
    </xf>
    <xf numFmtId="4" fontId="24" fillId="23" borderId="0" xfId="0" applyNumberFormat="1" applyFont="1" applyFill="1" applyBorder="1" applyAlignment="1">
      <alignment horizontal="right"/>
    </xf>
    <xf numFmtId="4" fontId="21" fillId="23" borderId="0" xfId="0" applyNumberFormat="1" applyFont="1" applyFill="1" applyBorder="1" applyAlignment="1">
      <alignment horizontal="right"/>
    </xf>
    <xf numFmtId="4" fontId="25" fillId="23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19" fillId="0" borderId="0" xfId="0" applyFont="1" applyFill="1"/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1" fillId="0" borderId="0" xfId="0" applyFont="1" applyFill="1"/>
    <xf numFmtId="0" fontId="22" fillId="23" borderId="12" xfId="0" applyFont="1" applyFill="1" applyBorder="1"/>
    <xf numFmtId="0" fontId="21" fillId="23" borderId="18" xfId="0" applyFont="1" applyFill="1" applyBorder="1" applyAlignment="1">
      <alignment horizontal="right"/>
    </xf>
    <xf numFmtId="0" fontId="21" fillId="23" borderId="13" xfId="0" applyFont="1" applyFill="1" applyBorder="1"/>
    <xf numFmtId="0" fontId="21" fillId="23" borderId="14" xfId="0" applyFont="1" applyFill="1" applyBorder="1"/>
    <xf numFmtId="0" fontId="21" fillId="23" borderId="15" xfId="0" applyFont="1" applyFill="1" applyBorder="1"/>
    <xf numFmtId="0" fontId="21" fillId="23" borderId="16" xfId="0" applyFont="1" applyFill="1" applyBorder="1"/>
    <xf numFmtId="0" fontId="21" fillId="23" borderId="10" xfId="0" applyFont="1" applyFill="1" applyBorder="1" applyAlignment="1">
      <alignment horizontal="right"/>
    </xf>
    <xf numFmtId="0" fontId="21" fillId="23" borderId="17" xfId="0" applyFont="1" applyFill="1" applyBorder="1"/>
    <xf numFmtId="0" fontId="19" fillId="23" borderId="14" xfId="0" applyFont="1" applyFill="1" applyBorder="1"/>
    <xf numFmtId="0" fontId="21" fillId="23" borderId="14" xfId="0" applyFont="1" applyFill="1" applyBorder="1" applyAlignment="1"/>
    <xf numFmtId="0" fontId="21" fillId="23" borderId="14" xfId="0" quotePrefix="1" applyFont="1" applyFill="1" applyBorder="1" applyAlignment="1"/>
    <xf numFmtId="49" fontId="21" fillId="23" borderId="14" xfId="0" applyNumberFormat="1" applyFont="1" applyFill="1" applyBorder="1" applyAlignment="1"/>
    <xf numFmtId="0" fontId="21" fillId="23" borderId="14" xfId="0" quotePrefix="1" applyFont="1" applyFill="1" applyBorder="1"/>
    <xf numFmtId="0" fontId="21" fillId="23" borderId="19" xfId="0" applyFont="1" applyFill="1" applyBorder="1"/>
    <xf numFmtId="0" fontId="21" fillId="23" borderId="14" xfId="0" applyFont="1" applyFill="1" applyBorder="1" applyAlignment="1">
      <alignment horizontal="left"/>
    </xf>
    <xf numFmtId="0" fontId="21" fillId="24" borderId="11" xfId="0" applyFont="1" applyFill="1" applyBorder="1" applyAlignment="1">
      <alignment horizontal="right"/>
    </xf>
    <xf numFmtId="164" fontId="23" fillId="24" borderId="11" xfId="0" applyNumberFormat="1" applyFont="1" applyFill="1" applyBorder="1" applyAlignment="1">
      <alignment horizontal="right"/>
    </xf>
    <xf numFmtId="4" fontId="23" fillId="24" borderId="11" xfId="0" applyNumberFormat="1" applyFont="1" applyFill="1" applyBorder="1" applyAlignment="1">
      <alignment horizontal="right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1" fillId="24" borderId="20" xfId="0" applyFont="1" applyFill="1" applyBorder="1" applyAlignment="1">
      <alignment horizontal="right"/>
    </xf>
    <xf numFmtId="0" fontId="31" fillId="0" borderId="0" xfId="0" applyFont="1"/>
    <xf numFmtId="2" fontId="21" fillId="0" borderId="0" xfId="83" applyNumberFormat="1" applyFont="1"/>
    <xf numFmtId="2" fontId="20" fillId="0" borderId="0" xfId="83" applyNumberFormat="1" applyFont="1"/>
    <xf numFmtId="2" fontId="21" fillId="0" borderId="0" xfId="0" applyNumberFormat="1" applyFont="1"/>
    <xf numFmtId="0" fontId="33" fillId="23" borderId="15" xfId="0" applyFont="1" applyFill="1" applyBorder="1"/>
    <xf numFmtId="0" fontId="34" fillId="0" borderId="0" xfId="0" applyFont="1"/>
    <xf numFmtId="167" fontId="35" fillId="0" borderId="0" xfId="0" applyNumberFormat="1" applyFont="1"/>
    <xf numFmtId="166" fontId="35" fillId="0" borderId="0" xfId="0" applyNumberFormat="1" applyFont="1"/>
    <xf numFmtId="165" fontId="35" fillId="0" borderId="0" xfId="0" applyNumberFormat="1" applyFont="1"/>
    <xf numFmtId="0" fontId="35" fillId="0" borderId="0" xfId="0" applyFont="1"/>
    <xf numFmtId="169" fontId="35" fillId="0" borderId="0" xfId="0" applyNumberFormat="1" applyFont="1"/>
    <xf numFmtId="168" fontId="35" fillId="0" borderId="0" xfId="0" applyNumberFormat="1" applyFont="1"/>
    <xf numFmtId="170" fontId="35" fillId="0" borderId="0" xfId="0" applyNumberFormat="1" applyFont="1"/>
    <xf numFmtId="171" fontId="35" fillId="0" borderId="0" xfId="0" applyNumberFormat="1" applyFont="1"/>
    <xf numFmtId="172" fontId="35" fillId="0" borderId="0" xfId="0" applyNumberFormat="1" applyFont="1"/>
  </cellXfs>
  <cellStyles count="84">
    <cellStyle name="20 % - Markeringsfarve1 2" xfId="1" xr:uid="{00000000-0005-0000-0000-000000000000}"/>
    <cellStyle name="20 % - Markeringsfarve1 3" xfId="2" xr:uid="{00000000-0005-0000-0000-000001000000}"/>
    <cellStyle name="20 % - Markeringsfarve2 2" xfId="3" xr:uid="{00000000-0005-0000-0000-000002000000}"/>
    <cellStyle name="20 % - Markeringsfarve2 3" xfId="4" xr:uid="{00000000-0005-0000-0000-000003000000}"/>
    <cellStyle name="20 % - Markeringsfarve3 2" xfId="5" xr:uid="{00000000-0005-0000-0000-000004000000}"/>
    <cellStyle name="20 % - Markeringsfarve3 3" xfId="6" xr:uid="{00000000-0005-0000-0000-000005000000}"/>
    <cellStyle name="20 % - Markeringsfarve4 2" xfId="7" xr:uid="{00000000-0005-0000-0000-000006000000}"/>
    <cellStyle name="20 % - Markeringsfarve4 3" xfId="8" xr:uid="{00000000-0005-0000-0000-000007000000}"/>
    <cellStyle name="20 % - Markeringsfarve5 2" xfId="9" xr:uid="{00000000-0005-0000-0000-000008000000}"/>
    <cellStyle name="20 % - Markeringsfarve5 3" xfId="10" xr:uid="{00000000-0005-0000-0000-000009000000}"/>
    <cellStyle name="20 % - Markeringsfarve6 2" xfId="11" xr:uid="{00000000-0005-0000-0000-00000A000000}"/>
    <cellStyle name="20 % - Markeringsfarve6 3" xfId="12" xr:uid="{00000000-0005-0000-0000-00000B000000}"/>
    <cellStyle name="40 % - Markeringsfarve1 2" xfId="13" xr:uid="{00000000-0005-0000-0000-00000C000000}"/>
    <cellStyle name="40 % - Markeringsfarve1 3" xfId="14" xr:uid="{00000000-0005-0000-0000-00000D000000}"/>
    <cellStyle name="40 % - Markeringsfarve2 2" xfId="15" xr:uid="{00000000-0005-0000-0000-00000E000000}"/>
    <cellStyle name="40 % - Markeringsfarve2 3" xfId="16" xr:uid="{00000000-0005-0000-0000-00000F000000}"/>
    <cellStyle name="40 % - Markeringsfarve3 2" xfId="17" xr:uid="{00000000-0005-0000-0000-000010000000}"/>
    <cellStyle name="40 % - Markeringsfarve3 3" xfId="18" xr:uid="{00000000-0005-0000-0000-000011000000}"/>
    <cellStyle name="40 % - Markeringsfarve4 2" xfId="19" xr:uid="{00000000-0005-0000-0000-000012000000}"/>
    <cellStyle name="40 % - Markeringsfarve4 3" xfId="20" xr:uid="{00000000-0005-0000-0000-000013000000}"/>
    <cellStyle name="40 % - Markeringsfarve5 2" xfId="21" xr:uid="{00000000-0005-0000-0000-000014000000}"/>
    <cellStyle name="40 % - Markeringsfarve5 3" xfId="22" xr:uid="{00000000-0005-0000-0000-000015000000}"/>
    <cellStyle name="40 % - Markeringsfarve6 2" xfId="23" xr:uid="{00000000-0005-0000-0000-000016000000}"/>
    <cellStyle name="40 % - Markeringsfarve6 3" xfId="24" xr:uid="{00000000-0005-0000-0000-000017000000}"/>
    <cellStyle name="60 % - Markeringsfarve1 2" xfId="25" xr:uid="{00000000-0005-0000-0000-000018000000}"/>
    <cellStyle name="60 % - Markeringsfarve1 3" xfId="26" xr:uid="{00000000-0005-0000-0000-000019000000}"/>
    <cellStyle name="60 % - Markeringsfarve2 2" xfId="27" xr:uid="{00000000-0005-0000-0000-00001A000000}"/>
    <cellStyle name="60 % - Markeringsfarve2 3" xfId="28" xr:uid="{00000000-0005-0000-0000-00001B000000}"/>
    <cellStyle name="60 % - Markeringsfarve3 2" xfId="29" xr:uid="{00000000-0005-0000-0000-00001C000000}"/>
    <cellStyle name="60 % - Markeringsfarve3 3" xfId="30" xr:uid="{00000000-0005-0000-0000-00001D000000}"/>
    <cellStyle name="60 % - Markeringsfarve4 2" xfId="31" xr:uid="{00000000-0005-0000-0000-00001E000000}"/>
    <cellStyle name="60 % - Markeringsfarve4 3" xfId="32" xr:uid="{00000000-0005-0000-0000-00001F000000}"/>
    <cellStyle name="60 % - Markeringsfarve5 2" xfId="33" xr:uid="{00000000-0005-0000-0000-000020000000}"/>
    <cellStyle name="60 % - Markeringsfarve5 3" xfId="34" xr:uid="{00000000-0005-0000-0000-000021000000}"/>
    <cellStyle name="60 % - Markeringsfarve6 2" xfId="35" xr:uid="{00000000-0005-0000-0000-000022000000}"/>
    <cellStyle name="60 % - Markeringsfarve6 3" xfId="36" xr:uid="{00000000-0005-0000-0000-000023000000}"/>
    <cellStyle name="Advarselstekst 2" xfId="37" xr:uid="{00000000-0005-0000-0000-000024000000}"/>
    <cellStyle name="Advarselstekst 3" xfId="38" xr:uid="{00000000-0005-0000-0000-000025000000}"/>
    <cellStyle name="Bemærk! 2" xfId="39" xr:uid="{00000000-0005-0000-0000-000026000000}"/>
    <cellStyle name="Bemærk! 3" xfId="40" xr:uid="{00000000-0005-0000-0000-000027000000}"/>
    <cellStyle name="Beregning 2" xfId="41" xr:uid="{00000000-0005-0000-0000-000028000000}"/>
    <cellStyle name="Beregning 3" xfId="42" xr:uid="{00000000-0005-0000-0000-000029000000}"/>
    <cellStyle name="Forklarende tekst 2" xfId="43" xr:uid="{00000000-0005-0000-0000-00002A000000}"/>
    <cellStyle name="Forklarende tekst 3" xfId="44" xr:uid="{00000000-0005-0000-0000-00002B000000}"/>
    <cellStyle name="God 2" xfId="45" xr:uid="{00000000-0005-0000-0000-00002C000000}"/>
    <cellStyle name="God 3" xfId="46" xr:uid="{00000000-0005-0000-0000-00002D000000}"/>
    <cellStyle name="Input 2" xfId="47" xr:uid="{00000000-0005-0000-0000-00002E000000}"/>
    <cellStyle name="Input 3" xfId="48" xr:uid="{00000000-0005-0000-0000-00002F000000}"/>
    <cellStyle name="Kontroller celle 2" xfId="49" xr:uid="{00000000-0005-0000-0000-000030000000}"/>
    <cellStyle name="Kontroller celle 3" xfId="50" xr:uid="{00000000-0005-0000-0000-000031000000}"/>
    <cellStyle name="Markeringsfarve1 2" xfId="51" xr:uid="{00000000-0005-0000-0000-000032000000}"/>
    <cellStyle name="Markeringsfarve1 3" xfId="52" xr:uid="{00000000-0005-0000-0000-000033000000}"/>
    <cellStyle name="Markeringsfarve2 2" xfId="53" xr:uid="{00000000-0005-0000-0000-000034000000}"/>
    <cellStyle name="Markeringsfarve2 3" xfId="54" xr:uid="{00000000-0005-0000-0000-000035000000}"/>
    <cellStyle name="Markeringsfarve3 2" xfId="55" xr:uid="{00000000-0005-0000-0000-000036000000}"/>
    <cellStyle name="Markeringsfarve3 3" xfId="56" xr:uid="{00000000-0005-0000-0000-000037000000}"/>
    <cellStyle name="Markeringsfarve4 2" xfId="57" xr:uid="{00000000-0005-0000-0000-000038000000}"/>
    <cellStyle name="Markeringsfarve4 3" xfId="58" xr:uid="{00000000-0005-0000-0000-000039000000}"/>
    <cellStyle name="Markeringsfarve5 2" xfId="59" xr:uid="{00000000-0005-0000-0000-00003A000000}"/>
    <cellStyle name="Markeringsfarve5 3" xfId="60" xr:uid="{00000000-0005-0000-0000-00003B000000}"/>
    <cellStyle name="Markeringsfarve6 2" xfId="61" xr:uid="{00000000-0005-0000-0000-00003C000000}"/>
    <cellStyle name="Markeringsfarve6 3" xfId="62" xr:uid="{00000000-0005-0000-0000-00003D000000}"/>
    <cellStyle name="Neutral 2" xfId="63" xr:uid="{00000000-0005-0000-0000-00003E000000}"/>
    <cellStyle name="Neutral 3" xfId="64" xr:uid="{00000000-0005-0000-0000-00003F000000}"/>
    <cellStyle name="Normal" xfId="0" builtinId="0"/>
    <cellStyle name="Output 2" xfId="65" xr:uid="{00000000-0005-0000-0000-000041000000}"/>
    <cellStyle name="Output 3" xfId="66" xr:uid="{00000000-0005-0000-0000-000042000000}"/>
    <cellStyle name="Overskrift 1 2" xfId="67" xr:uid="{00000000-0005-0000-0000-000043000000}"/>
    <cellStyle name="Overskrift 1 3" xfId="68" xr:uid="{00000000-0005-0000-0000-000044000000}"/>
    <cellStyle name="Overskrift 2 2" xfId="69" xr:uid="{00000000-0005-0000-0000-000045000000}"/>
    <cellStyle name="Overskrift 2 3" xfId="70" xr:uid="{00000000-0005-0000-0000-000046000000}"/>
    <cellStyle name="Overskrift 3 2" xfId="71" xr:uid="{00000000-0005-0000-0000-000047000000}"/>
    <cellStyle name="Overskrift 3 3" xfId="72" xr:uid="{00000000-0005-0000-0000-000048000000}"/>
    <cellStyle name="Overskrift 4 2" xfId="73" xr:uid="{00000000-0005-0000-0000-000049000000}"/>
    <cellStyle name="Overskrift 4 3" xfId="74" xr:uid="{00000000-0005-0000-0000-00004A000000}"/>
    <cellStyle name="Sammenkædet celle 2" xfId="75" xr:uid="{00000000-0005-0000-0000-00004B000000}"/>
    <cellStyle name="Sammenkædet celle 3" xfId="76" xr:uid="{00000000-0005-0000-0000-00004C000000}"/>
    <cellStyle name="Titel 2" xfId="77" xr:uid="{00000000-0005-0000-0000-00004D000000}"/>
    <cellStyle name="Titel 3" xfId="78" xr:uid="{00000000-0005-0000-0000-00004E000000}"/>
    <cellStyle name="Total 2" xfId="79" xr:uid="{00000000-0005-0000-0000-00004F000000}"/>
    <cellStyle name="Total 3" xfId="80" xr:uid="{00000000-0005-0000-0000-000050000000}"/>
    <cellStyle name="Ugyldig 2" xfId="81" xr:uid="{00000000-0005-0000-0000-000051000000}"/>
    <cellStyle name="Ugyldig 3" xfId="82" xr:uid="{00000000-0005-0000-0000-000052000000}"/>
    <cellStyle name="Valuta" xfId="8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35</xdr:row>
      <xdr:rowOff>8277</xdr:rowOff>
    </xdr:from>
    <xdr:to>
      <xdr:col>3</xdr:col>
      <xdr:colOff>9525</xdr:colOff>
      <xdr:row>38</xdr:row>
      <xdr:rowOff>0</xdr:rowOff>
    </xdr:to>
    <xdr:grpSp>
      <xdr:nvGrpSpPr>
        <xdr:cNvPr id="2075" name="Gruppe 2074">
          <a:extLst>
            <a:ext uri="{FF2B5EF4-FFF2-40B4-BE49-F238E27FC236}">
              <a16:creationId xmlns:a16="http://schemas.microsoft.com/office/drawing/2014/main" id="{B82E9810-92E0-4153-B1C4-CD81621F8F44}"/>
            </a:ext>
          </a:extLst>
        </xdr:cNvPr>
        <xdr:cNvGrpSpPr/>
      </xdr:nvGrpSpPr>
      <xdr:grpSpPr>
        <a:xfrm>
          <a:off x="9525" y="6009027"/>
          <a:ext cx="5324475" cy="467973"/>
          <a:chOff x="0" y="7156184"/>
          <a:chExt cx="5519163" cy="514471"/>
        </a:xfrm>
      </xdr:grpSpPr>
      <xdr:grpSp>
        <xdr:nvGrpSpPr>
          <xdr:cNvPr id="2073" name="Gruppe 2072">
            <a:extLst>
              <a:ext uri="{FF2B5EF4-FFF2-40B4-BE49-F238E27FC236}">
                <a16:creationId xmlns:a16="http://schemas.microsoft.com/office/drawing/2014/main" id="{B6CE65A9-B31B-4E8F-A64A-4179247A668A}"/>
              </a:ext>
            </a:extLst>
          </xdr:cNvPr>
          <xdr:cNvGrpSpPr/>
        </xdr:nvGrpSpPr>
        <xdr:grpSpPr>
          <a:xfrm>
            <a:off x="0" y="7156184"/>
            <a:ext cx="5519163" cy="514471"/>
            <a:chOff x="7074915" y="6990864"/>
            <a:chExt cx="6098832" cy="531330"/>
          </a:xfrm>
        </xdr:grpSpPr>
        <xdr:sp macro="" textlink="">
          <xdr:nvSpPr>
            <xdr:cNvPr id="8" name="Kombinationstegning: figur 7">
              <a:extLst>
                <a:ext uri="{FF2B5EF4-FFF2-40B4-BE49-F238E27FC236}">
                  <a16:creationId xmlns:a16="http://schemas.microsoft.com/office/drawing/2014/main" id="{A80590B7-D643-4314-9901-5BA633C31C10}"/>
                </a:ext>
              </a:extLst>
            </xdr:cNvPr>
            <xdr:cNvSpPr/>
          </xdr:nvSpPr>
          <xdr:spPr>
            <a:xfrm>
              <a:off x="7074915" y="6990864"/>
              <a:ext cx="6098832" cy="531330"/>
            </a:xfrm>
            <a:custGeom>
              <a:avLst/>
              <a:gdLst>
                <a:gd name="connsiteX0" fmla="*/ 0 w 7343101"/>
                <a:gd name="connsiteY0" fmla="*/ 0 h 539704"/>
                <a:gd name="connsiteX1" fmla="*/ 7343102 w 7343101"/>
                <a:gd name="connsiteY1" fmla="*/ 0 h 539704"/>
                <a:gd name="connsiteX2" fmla="*/ 7343102 w 7343101"/>
                <a:gd name="connsiteY2" fmla="*/ 539705 h 539704"/>
                <a:gd name="connsiteX3" fmla="*/ 0 w 7343101"/>
                <a:gd name="connsiteY3" fmla="*/ 539705 h 53970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7343101" h="539704">
                  <a:moveTo>
                    <a:pt x="0" y="0"/>
                  </a:moveTo>
                  <a:lnTo>
                    <a:pt x="7343102" y="0"/>
                  </a:lnTo>
                  <a:lnTo>
                    <a:pt x="7343102" y="539705"/>
                  </a:lnTo>
                  <a:lnTo>
                    <a:pt x="0" y="539705"/>
                  </a:lnTo>
                  <a:close/>
                </a:path>
              </a:pathLst>
            </a:custGeom>
            <a:solidFill>
              <a:srgbClr val="53565A"/>
            </a:solidFill>
            <a:ln w="12681" cap="flat">
              <a:noFill/>
              <a:prstDash val="solid"/>
              <a:miter/>
            </a:ln>
          </xdr:spPr>
          <xdr:txBody>
            <a:bodyPr rtlCol="0" anchor="ctr"/>
            <a:lstStyle/>
            <a:p>
              <a:endParaRPr lang="da-DK"/>
            </a:p>
          </xdr:txBody>
        </xdr:sp>
        <xdr:grpSp>
          <xdr:nvGrpSpPr>
            <xdr:cNvPr id="2059" name="Grafik 1">
              <a:extLst>
                <a:ext uri="{FF2B5EF4-FFF2-40B4-BE49-F238E27FC236}">
                  <a16:creationId xmlns:a16="http://schemas.microsoft.com/office/drawing/2014/main" id="{B072EE9A-861D-4738-A763-7A8D93D3B5B0}"/>
                </a:ext>
              </a:extLst>
            </xdr:cNvPr>
            <xdr:cNvGrpSpPr/>
          </xdr:nvGrpSpPr>
          <xdr:grpSpPr>
            <a:xfrm>
              <a:off x="11726245" y="7147507"/>
              <a:ext cx="1086888" cy="206168"/>
              <a:chOff x="14234147" y="6890018"/>
              <a:chExt cx="1078514" cy="208262"/>
            </a:xfrm>
          </xdr:grpSpPr>
          <xdr:sp macro="" textlink="">
            <xdr:nvSpPr>
              <xdr:cNvPr id="2060" name="Kombinationstegning: figur 2059">
                <a:extLst>
                  <a:ext uri="{FF2B5EF4-FFF2-40B4-BE49-F238E27FC236}">
                    <a16:creationId xmlns:a16="http://schemas.microsoft.com/office/drawing/2014/main" id="{9B945C0E-6244-410E-90E9-BC90A1469700}"/>
                  </a:ext>
                </a:extLst>
              </xdr:cNvPr>
              <xdr:cNvSpPr/>
            </xdr:nvSpPr>
            <xdr:spPr>
              <a:xfrm>
                <a:off x="15109498" y="6890018"/>
                <a:ext cx="203163" cy="208262"/>
              </a:xfrm>
              <a:custGeom>
                <a:avLst/>
                <a:gdLst>
                  <a:gd name="connsiteX0" fmla="*/ 100312 w 203163"/>
                  <a:gd name="connsiteY0" fmla="*/ 208262 h 208262"/>
                  <a:gd name="connsiteX1" fmla="*/ 0 w 203163"/>
                  <a:gd name="connsiteY1" fmla="*/ 104131 h 208262"/>
                  <a:gd name="connsiteX2" fmla="*/ 100312 w 203163"/>
                  <a:gd name="connsiteY2" fmla="*/ 0 h 208262"/>
                  <a:gd name="connsiteX3" fmla="*/ 102851 w 203163"/>
                  <a:gd name="connsiteY3" fmla="*/ 0 h 208262"/>
                  <a:gd name="connsiteX4" fmla="*/ 203164 w 203163"/>
                  <a:gd name="connsiteY4" fmla="*/ 104131 h 208262"/>
                  <a:gd name="connsiteX5" fmla="*/ 102851 w 203163"/>
                  <a:gd name="connsiteY5" fmla="*/ 208262 h 208262"/>
                  <a:gd name="connsiteX6" fmla="*/ 100312 w 203163"/>
                  <a:gd name="connsiteY6" fmla="*/ 208262 h 208262"/>
                  <a:gd name="connsiteX7" fmla="*/ 101582 w 203163"/>
                  <a:gd name="connsiteY7" fmla="*/ 30477 h 208262"/>
                  <a:gd name="connsiteX8" fmla="*/ 48251 w 203163"/>
                  <a:gd name="connsiteY8" fmla="*/ 102861 h 208262"/>
                  <a:gd name="connsiteX9" fmla="*/ 101582 w 203163"/>
                  <a:gd name="connsiteY9" fmla="*/ 175245 h 208262"/>
                  <a:gd name="connsiteX10" fmla="*/ 154913 w 203163"/>
                  <a:gd name="connsiteY10" fmla="*/ 102861 h 208262"/>
                  <a:gd name="connsiteX11" fmla="*/ 101582 w 203163"/>
                  <a:gd name="connsiteY11" fmla="*/ 30477 h 20826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</a:cxnLst>
                <a:rect l="l" t="t" r="r" b="b"/>
                <a:pathLst>
                  <a:path w="203163" h="208262">
                    <a:moveTo>
                      <a:pt x="100312" y="208262"/>
                    </a:moveTo>
                    <a:cubicBezTo>
                      <a:pt x="25395" y="206992"/>
                      <a:pt x="0" y="181595"/>
                      <a:pt x="0" y="104131"/>
                    </a:cubicBezTo>
                    <a:cubicBezTo>
                      <a:pt x="0" y="27937"/>
                      <a:pt x="25395" y="1270"/>
                      <a:pt x="100312" y="0"/>
                    </a:cubicBezTo>
                    <a:lnTo>
                      <a:pt x="102851" y="0"/>
                    </a:lnTo>
                    <a:cubicBezTo>
                      <a:pt x="177768" y="1270"/>
                      <a:pt x="203164" y="26667"/>
                      <a:pt x="203164" y="104131"/>
                    </a:cubicBezTo>
                    <a:cubicBezTo>
                      <a:pt x="203164" y="181595"/>
                      <a:pt x="177768" y="206992"/>
                      <a:pt x="102851" y="208262"/>
                    </a:cubicBezTo>
                    <a:lnTo>
                      <a:pt x="100312" y="208262"/>
                    </a:lnTo>
                    <a:close/>
                    <a:moveTo>
                      <a:pt x="101582" y="30477"/>
                    </a:moveTo>
                    <a:cubicBezTo>
                      <a:pt x="62218" y="30477"/>
                      <a:pt x="48251" y="48256"/>
                      <a:pt x="48251" y="102861"/>
                    </a:cubicBezTo>
                    <a:cubicBezTo>
                      <a:pt x="48251" y="158737"/>
                      <a:pt x="62218" y="175245"/>
                      <a:pt x="101582" y="175245"/>
                    </a:cubicBezTo>
                    <a:cubicBezTo>
                      <a:pt x="140945" y="175245"/>
                      <a:pt x="154913" y="157467"/>
                      <a:pt x="154913" y="102861"/>
                    </a:cubicBezTo>
                    <a:cubicBezTo>
                      <a:pt x="154913" y="48256"/>
                      <a:pt x="140945" y="30477"/>
                      <a:pt x="101582" y="30477"/>
                    </a:cubicBezTo>
                  </a:path>
                </a:pathLst>
              </a:custGeom>
              <a:solidFill>
                <a:srgbClr val="FFFFFF"/>
              </a:solidFill>
              <a:ln w="12681" cap="flat">
                <a:noFill/>
                <a:prstDash val="solid"/>
                <a:miter/>
              </a:ln>
            </xdr:spPr>
            <xdr:txBody>
              <a:bodyPr rtlCol="0" anchor="ctr"/>
              <a:lstStyle/>
              <a:p>
                <a:endParaRPr lang="da-DK"/>
              </a:p>
            </xdr:txBody>
          </xdr:sp>
          <xdr:sp macro="" textlink="">
            <xdr:nvSpPr>
              <xdr:cNvPr id="2061" name="Kombinationstegning: figur 2060">
                <a:extLst>
                  <a:ext uri="{FF2B5EF4-FFF2-40B4-BE49-F238E27FC236}">
                    <a16:creationId xmlns:a16="http://schemas.microsoft.com/office/drawing/2014/main" id="{538D14BC-230C-426E-9EF6-4E62A8C4057C}"/>
                  </a:ext>
                </a:extLst>
              </xdr:cNvPr>
              <xdr:cNvSpPr/>
            </xdr:nvSpPr>
            <xdr:spPr>
              <a:xfrm>
                <a:off x="14667616" y="6893827"/>
                <a:ext cx="184117" cy="200642"/>
              </a:xfrm>
              <a:custGeom>
                <a:avLst/>
                <a:gdLst>
                  <a:gd name="connsiteX0" fmla="*/ 184117 w 184117"/>
                  <a:gd name="connsiteY0" fmla="*/ 194294 h 200642"/>
                  <a:gd name="connsiteX1" fmla="*/ 152373 w 184117"/>
                  <a:gd name="connsiteY1" fmla="*/ 113020 h 200642"/>
                  <a:gd name="connsiteX2" fmla="*/ 153642 w 184117"/>
                  <a:gd name="connsiteY2" fmla="*/ 111750 h 200642"/>
                  <a:gd name="connsiteX3" fmla="*/ 182847 w 184117"/>
                  <a:gd name="connsiteY3" fmla="*/ 54605 h 200642"/>
                  <a:gd name="connsiteX4" fmla="*/ 125707 w 184117"/>
                  <a:gd name="connsiteY4" fmla="*/ 0 h 200642"/>
                  <a:gd name="connsiteX5" fmla="*/ 5079 w 184117"/>
                  <a:gd name="connsiteY5" fmla="*/ 0 h 200642"/>
                  <a:gd name="connsiteX6" fmla="*/ 0 w 184117"/>
                  <a:gd name="connsiteY6" fmla="*/ 5079 h 200642"/>
                  <a:gd name="connsiteX7" fmla="*/ 0 w 184117"/>
                  <a:gd name="connsiteY7" fmla="*/ 195563 h 200642"/>
                  <a:gd name="connsiteX8" fmla="*/ 5079 w 184117"/>
                  <a:gd name="connsiteY8" fmla="*/ 200643 h 200642"/>
                  <a:gd name="connsiteX9" fmla="*/ 44442 w 184117"/>
                  <a:gd name="connsiteY9" fmla="*/ 200643 h 200642"/>
                  <a:gd name="connsiteX10" fmla="*/ 49521 w 184117"/>
                  <a:gd name="connsiteY10" fmla="*/ 195563 h 200642"/>
                  <a:gd name="connsiteX11" fmla="*/ 49521 w 184117"/>
                  <a:gd name="connsiteY11" fmla="*/ 119370 h 200642"/>
                  <a:gd name="connsiteX12" fmla="*/ 105391 w 184117"/>
                  <a:gd name="connsiteY12" fmla="*/ 119370 h 200642"/>
                  <a:gd name="connsiteX13" fmla="*/ 133326 w 184117"/>
                  <a:gd name="connsiteY13" fmla="*/ 196833 h 200642"/>
                  <a:gd name="connsiteX14" fmla="*/ 137135 w 184117"/>
                  <a:gd name="connsiteY14" fmla="*/ 199373 h 200642"/>
                  <a:gd name="connsiteX15" fmla="*/ 179038 w 184117"/>
                  <a:gd name="connsiteY15" fmla="*/ 199373 h 200642"/>
                  <a:gd name="connsiteX16" fmla="*/ 184117 w 184117"/>
                  <a:gd name="connsiteY16" fmla="*/ 194294 h 200642"/>
                  <a:gd name="connsiteX17" fmla="*/ 184117 w 184117"/>
                  <a:gd name="connsiteY17" fmla="*/ 194294 h 200642"/>
                  <a:gd name="connsiteX18" fmla="*/ 111740 w 184117"/>
                  <a:gd name="connsiteY18" fmla="*/ 82543 h 200642"/>
                  <a:gd name="connsiteX19" fmla="*/ 50791 w 184117"/>
                  <a:gd name="connsiteY19" fmla="*/ 82543 h 200642"/>
                  <a:gd name="connsiteX20" fmla="*/ 50791 w 184117"/>
                  <a:gd name="connsiteY20" fmla="*/ 34287 h 200642"/>
                  <a:gd name="connsiteX21" fmla="*/ 111740 w 184117"/>
                  <a:gd name="connsiteY21" fmla="*/ 34287 h 200642"/>
                  <a:gd name="connsiteX22" fmla="*/ 135865 w 184117"/>
                  <a:gd name="connsiteY22" fmla="*/ 58415 h 200642"/>
                  <a:gd name="connsiteX23" fmla="*/ 111740 w 184117"/>
                  <a:gd name="connsiteY23" fmla="*/ 82543 h 20064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</a:cxnLst>
                <a:rect l="l" t="t" r="r" b="b"/>
                <a:pathLst>
                  <a:path w="184117" h="200642">
                    <a:moveTo>
                      <a:pt x="184117" y="194294"/>
                    </a:moveTo>
                    <a:cubicBezTo>
                      <a:pt x="184117" y="194294"/>
                      <a:pt x="152373" y="113020"/>
                      <a:pt x="152373" y="113020"/>
                    </a:cubicBezTo>
                    <a:lnTo>
                      <a:pt x="153642" y="111750"/>
                    </a:lnTo>
                    <a:cubicBezTo>
                      <a:pt x="172689" y="101591"/>
                      <a:pt x="182847" y="82543"/>
                      <a:pt x="182847" y="54605"/>
                    </a:cubicBezTo>
                    <a:cubicBezTo>
                      <a:pt x="182847" y="35557"/>
                      <a:pt x="170149" y="0"/>
                      <a:pt x="125707" y="0"/>
                    </a:cubicBezTo>
                    <a:lnTo>
                      <a:pt x="5079" y="0"/>
                    </a:lnTo>
                    <a:cubicBezTo>
                      <a:pt x="2539" y="0"/>
                      <a:pt x="0" y="2540"/>
                      <a:pt x="0" y="5079"/>
                    </a:cubicBezTo>
                    <a:lnTo>
                      <a:pt x="0" y="195563"/>
                    </a:lnTo>
                    <a:cubicBezTo>
                      <a:pt x="0" y="198103"/>
                      <a:pt x="2539" y="200643"/>
                      <a:pt x="5079" y="200643"/>
                    </a:cubicBezTo>
                    <a:lnTo>
                      <a:pt x="44442" y="200643"/>
                    </a:lnTo>
                    <a:cubicBezTo>
                      <a:pt x="46981" y="200643"/>
                      <a:pt x="49521" y="198103"/>
                      <a:pt x="49521" y="195563"/>
                    </a:cubicBezTo>
                    <a:lnTo>
                      <a:pt x="49521" y="119370"/>
                    </a:lnTo>
                    <a:lnTo>
                      <a:pt x="105391" y="119370"/>
                    </a:lnTo>
                    <a:cubicBezTo>
                      <a:pt x="105391" y="119370"/>
                      <a:pt x="133326" y="196833"/>
                      <a:pt x="133326" y="196833"/>
                    </a:cubicBezTo>
                    <a:cubicBezTo>
                      <a:pt x="134596" y="198103"/>
                      <a:pt x="135865" y="199373"/>
                      <a:pt x="137135" y="199373"/>
                    </a:cubicBezTo>
                    <a:lnTo>
                      <a:pt x="179038" y="199373"/>
                    </a:lnTo>
                    <a:cubicBezTo>
                      <a:pt x="181577" y="199373"/>
                      <a:pt x="184117" y="196833"/>
                      <a:pt x="184117" y="194294"/>
                    </a:cubicBezTo>
                    <a:cubicBezTo>
                      <a:pt x="184117" y="195563"/>
                      <a:pt x="184117" y="194294"/>
                      <a:pt x="184117" y="194294"/>
                    </a:cubicBezTo>
                    <a:moveTo>
                      <a:pt x="111740" y="82543"/>
                    </a:moveTo>
                    <a:lnTo>
                      <a:pt x="50791" y="82543"/>
                    </a:lnTo>
                    <a:lnTo>
                      <a:pt x="50791" y="34287"/>
                    </a:lnTo>
                    <a:cubicBezTo>
                      <a:pt x="50791" y="34287"/>
                      <a:pt x="111740" y="34287"/>
                      <a:pt x="111740" y="34287"/>
                    </a:cubicBezTo>
                    <a:cubicBezTo>
                      <a:pt x="124438" y="34287"/>
                      <a:pt x="135865" y="44446"/>
                      <a:pt x="135865" y="58415"/>
                    </a:cubicBezTo>
                    <a:cubicBezTo>
                      <a:pt x="135865" y="72384"/>
                      <a:pt x="124438" y="82543"/>
                      <a:pt x="111740" y="82543"/>
                    </a:cubicBezTo>
                  </a:path>
                </a:pathLst>
              </a:custGeom>
              <a:solidFill>
                <a:srgbClr val="FFFFFF"/>
              </a:solidFill>
              <a:ln w="12681" cap="flat">
                <a:noFill/>
                <a:prstDash val="solid"/>
                <a:miter/>
              </a:ln>
            </xdr:spPr>
            <xdr:txBody>
              <a:bodyPr rtlCol="0" anchor="ctr"/>
              <a:lstStyle/>
              <a:p>
                <a:endParaRPr lang="da-DK"/>
              </a:p>
            </xdr:txBody>
          </xdr:sp>
          <xdr:sp macro="" textlink="">
            <xdr:nvSpPr>
              <xdr:cNvPr id="2062" name="Kombinationstegning: figur 2061">
                <a:extLst>
                  <a:ext uri="{FF2B5EF4-FFF2-40B4-BE49-F238E27FC236}">
                    <a16:creationId xmlns:a16="http://schemas.microsoft.com/office/drawing/2014/main" id="{64A8B5DD-8B59-4166-8D91-4800C8660AD5}"/>
                  </a:ext>
                </a:extLst>
              </xdr:cNvPr>
              <xdr:cNvSpPr/>
            </xdr:nvSpPr>
            <xdr:spPr>
              <a:xfrm>
                <a:off x="14234147" y="6895097"/>
                <a:ext cx="391566" cy="199373"/>
              </a:xfrm>
              <a:custGeom>
                <a:avLst/>
                <a:gdLst>
                  <a:gd name="connsiteX0" fmla="*/ 386488 w 391566"/>
                  <a:gd name="connsiteY0" fmla="*/ 0 h 199373"/>
                  <a:gd name="connsiteX1" fmla="*/ 166817 w 391566"/>
                  <a:gd name="connsiteY1" fmla="*/ 0 h 199373"/>
                  <a:gd name="connsiteX2" fmla="*/ 161737 w 391566"/>
                  <a:gd name="connsiteY2" fmla="*/ 3810 h 199373"/>
                  <a:gd name="connsiteX3" fmla="*/ 107137 w 391566"/>
                  <a:gd name="connsiteY3" fmla="*/ 163816 h 199373"/>
                  <a:gd name="connsiteX4" fmla="*/ 104598 w 391566"/>
                  <a:gd name="connsiteY4" fmla="*/ 163816 h 199373"/>
                  <a:gd name="connsiteX5" fmla="*/ 49998 w 391566"/>
                  <a:gd name="connsiteY5" fmla="*/ 3810 h 199373"/>
                  <a:gd name="connsiteX6" fmla="*/ 46188 w 391566"/>
                  <a:gd name="connsiteY6" fmla="*/ 0 h 199373"/>
                  <a:gd name="connsiteX7" fmla="*/ 4285 w 391566"/>
                  <a:gd name="connsiteY7" fmla="*/ 0 h 199373"/>
                  <a:gd name="connsiteX8" fmla="*/ 476 w 391566"/>
                  <a:gd name="connsiteY8" fmla="*/ 6349 h 199373"/>
                  <a:gd name="connsiteX9" fmla="*/ 70314 w 391566"/>
                  <a:gd name="connsiteY9" fmla="*/ 196833 h 199373"/>
                  <a:gd name="connsiteX10" fmla="*/ 74123 w 391566"/>
                  <a:gd name="connsiteY10" fmla="*/ 199373 h 199373"/>
                  <a:gd name="connsiteX11" fmla="*/ 140151 w 391566"/>
                  <a:gd name="connsiteY11" fmla="*/ 199373 h 199373"/>
                  <a:gd name="connsiteX12" fmla="*/ 143960 w 391566"/>
                  <a:gd name="connsiteY12" fmla="*/ 195563 h 199373"/>
                  <a:gd name="connsiteX13" fmla="*/ 202370 w 391566"/>
                  <a:gd name="connsiteY13" fmla="*/ 38097 h 199373"/>
                  <a:gd name="connsiteX14" fmla="*/ 386488 w 391566"/>
                  <a:gd name="connsiteY14" fmla="*/ 38097 h 199373"/>
                  <a:gd name="connsiteX15" fmla="*/ 391566 w 391566"/>
                  <a:gd name="connsiteY15" fmla="*/ 33017 h 199373"/>
                  <a:gd name="connsiteX16" fmla="*/ 391566 w 391566"/>
                  <a:gd name="connsiteY16" fmla="*/ 5079 h 199373"/>
                  <a:gd name="connsiteX17" fmla="*/ 386488 w 391566"/>
                  <a:gd name="connsiteY17" fmla="*/ 0 h 19937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</a:cxnLst>
                <a:rect l="l" t="t" r="r" b="b"/>
                <a:pathLst>
                  <a:path w="391566" h="199373">
                    <a:moveTo>
                      <a:pt x="386488" y="0"/>
                    </a:moveTo>
                    <a:lnTo>
                      <a:pt x="166817" y="0"/>
                    </a:lnTo>
                    <a:cubicBezTo>
                      <a:pt x="164277" y="0"/>
                      <a:pt x="163007" y="1270"/>
                      <a:pt x="161737" y="3810"/>
                    </a:cubicBezTo>
                    <a:lnTo>
                      <a:pt x="107137" y="163816"/>
                    </a:lnTo>
                    <a:lnTo>
                      <a:pt x="104598" y="163816"/>
                    </a:lnTo>
                    <a:lnTo>
                      <a:pt x="49998" y="3810"/>
                    </a:lnTo>
                    <a:cubicBezTo>
                      <a:pt x="48727" y="1270"/>
                      <a:pt x="47458" y="0"/>
                      <a:pt x="46188" y="0"/>
                    </a:cubicBezTo>
                    <a:lnTo>
                      <a:pt x="4285" y="0"/>
                    </a:lnTo>
                    <a:cubicBezTo>
                      <a:pt x="476" y="0"/>
                      <a:pt x="-793" y="3810"/>
                      <a:pt x="476" y="6349"/>
                    </a:cubicBezTo>
                    <a:lnTo>
                      <a:pt x="70314" y="196833"/>
                    </a:lnTo>
                    <a:cubicBezTo>
                      <a:pt x="70314" y="198103"/>
                      <a:pt x="72853" y="199373"/>
                      <a:pt x="74123" y="199373"/>
                    </a:cubicBezTo>
                    <a:lnTo>
                      <a:pt x="140151" y="199373"/>
                    </a:lnTo>
                    <a:cubicBezTo>
                      <a:pt x="142691" y="199373"/>
                      <a:pt x="143960" y="198103"/>
                      <a:pt x="143960" y="195563"/>
                    </a:cubicBezTo>
                    <a:lnTo>
                      <a:pt x="202370" y="38097"/>
                    </a:lnTo>
                    <a:lnTo>
                      <a:pt x="386488" y="38097"/>
                    </a:lnTo>
                    <a:cubicBezTo>
                      <a:pt x="389027" y="38097"/>
                      <a:pt x="391566" y="35557"/>
                      <a:pt x="391566" y="33017"/>
                    </a:cubicBezTo>
                    <a:lnTo>
                      <a:pt x="391566" y="5079"/>
                    </a:lnTo>
                    <a:cubicBezTo>
                      <a:pt x="390297" y="2540"/>
                      <a:pt x="389027" y="0"/>
                      <a:pt x="386488" y="0"/>
                    </a:cubicBezTo>
                  </a:path>
                </a:pathLst>
              </a:custGeom>
              <a:solidFill>
                <a:srgbClr val="FFFFFF"/>
              </a:solidFill>
              <a:ln w="12681" cap="flat">
                <a:noFill/>
                <a:prstDash val="solid"/>
                <a:miter/>
              </a:ln>
            </xdr:spPr>
            <xdr:txBody>
              <a:bodyPr rtlCol="0" anchor="ctr"/>
              <a:lstStyle/>
              <a:p>
                <a:endParaRPr lang="da-DK"/>
              </a:p>
            </xdr:txBody>
          </xdr:sp>
          <xdr:sp macro="" textlink="">
            <xdr:nvSpPr>
              <xdr:cNvPr id="2063" name="Kombinationstegning: figur 2062">
                <a:extLst>
                  <a:ext uri="{FF2B5EF4-FFF2-40B4-BE49-F238E27FC236}">
                    <a16:creationId xmlns:a16="http://schemas.microsoft.com/office/drawing/2014/main" id="{82EB036A-0DAB-4D02-91C2-80D1FBE15B6B}"/>
                  </a:ext>
                </a:extLst>
              </xdr:cNvPr>
              <xdr:cNvSpPr/>
            </xdr:nvSpPr>
            <xdr:spPr>
              <a:xfrm>
                <a:off x="14458104" y="6976370"/>
                <a:ext cx="167609" cy="38096"/>
              </a:xfrm>
              <a:custGeom>
                <a:avLst/>
                <a:gdLst>
                  <a:gd name="connsiteX0" fmla="*/ 162531 w 167609"/>
                  <a:gd name="connsiteY0" fmla="*/ 0 h 38096"/>
                  <a:gd name="connsiteX1" fmla="*/ 5079 w 167609"/>
                  <a:gd name="connsiteY1" fmla="*/ 0 h 38096"/>
                  <a:gd name="connsiteX2" fmla="*/ 0 w 167609"/>
                  <a:gd name="connsiteY2" fmla="*/ 5079 h 38096"/>
                  <a:gd name="connsiteX3" fmla="*/ 0 w 167609"/>
                  <a:gd name="connsiteY3" fmla="*/ 33017 h 38096"/>
                  <a:gd name="connsiteX4" fmla="*/ 5079 w 167609"/>
                  <a:gd name="connsiteY4" fmla="*/ 38097 h 38096"/>
                  <a:gd name="connsiteX5" fmla="*/ 162531 w 167609"/>
                  <a:gd name="connsiteY5" fmla="*/ 38097 h 38096"/>
                  <a:gd name="connsiteX6" fmla="*/ 167610 w 167609"/>
                  <a:gd name="connsiteY6" fmla="*/ 33017 h 38096"/>
                  <a:gd name="connsiteX7" fmla="*/ 167610 w 167609"/>
                  <a:gd name="connsiteY7" fmla="*/ 5079 h 38096"/>
                  <a:gd name="connsiteX8" fmla="*/ 162531 w 167609"/>
                  <a:gd name="connsiteY8" fmla="*/ 0 h 3809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</a:cxnLst>
                <a:rect l="l" t="t" r="r" b="b"/>
                <a:pathLst>
                  <a:path w="167609" h="38096">
                    <a:moveTo>
                      <a:pt x="162531" y="0"/>
                    </a:moveTo>
                    <a:lnTo>
                      <a:pt x="5079" y="0"/>
                    </a:lnTo>
                    <a:cubicBezTo>
                      <a:pt x="2539" y="0"/>
                      <a:pt x="0" y="2540"/>
                      <a:pt x="0" y="5079"/>
                    </a:cubicBezTo>
                    <a:lnTo>
                      <a:pt x="0" y="33017"/>
                    </a:lnTo>
                    <a:cubicBezTo>
                      <a:pt x="0" y="35557"/>
                      <a:pt x="2539" y="38097"/>
                      <a:pt x="5079" y="38097"/>
                    </a:cubicBezTo>
                    <a:lnTo>
                      <a:pt x="162531" y="38097"/>
                    </a:lnTo>
                    <a:cubicBezTo>
                      <a:pt x="165071" y="38097"/>
                      <a:pt x="167610" y="35557"/>
                      <a:pt x="167610" y="33017"/>
                    </a:cubicBezTo>
                    <a:lnTo>
                      <a:pt x="167610" y="5079"/>
                    </a:lnTo>
                    <a:cubicBezTo>
                      <a:pt x="166340" y="2540"/>
                      <a:pt x="165071" y="0"/>
                      <a:pt x="162531" y="0"/>
                    </a:cubicBezTo>
                  </a:path>
                </a:pathLst>
              </a:custGeom>
              <a:solidFill>
                <a:srgbClr val="84BD00"/>
              </a:solidFill>
              <a:ln w="12681" cap="flat">
                <a:noFill/>
                <a:prstDash val="solid"/>
                <a:miter/>
              </a:ln>
            </xdr:spPr>
            <xdr:txBody>
              <a:bodyPr rtlCol="0" anchor="ctr"/>
              <a:lstStyle/>
              <a:p>
                <a:endParaRPr lang="da-DK"/>
              </a:p>
            </xdr:txBody>
          </xdr:sp>
          <xdr:sp macro="" textlink="">
            <xdr:nvSpPr>
              <xdr:cNvPr id="2064" name="Kombinationstegning: figur 2063">
                <a:extLst>
                  <a:ext uri="{FF2B5EF4-FFF2-40B4-BE49-F238E27FC236}">
                    <a16:creationId xmlns:a16="http://schemas.microsoft.com/office/drawing/2014/main" id="{87946268-E38F-4F12-B7FA-E9B61409D9C6}"/>
                  </a:ext>
                </a:extLst>
              </xdr:cNvPr>
              <xdr:cNvSpPr/>
            </xdr:nvSpPr>
            <xdr:spPr>
              <a:xfrm>
                <a:off x="14458104" y="7056373"/>
                <a:ext cx="167609" cy="38096"/>
              </a:xfrm>
              <a:custGeom>
                <a:avLst/>
                <a:gdLst>
                  <a:gd name="connsiteX0" fmla="*/ 162531 w 167609"/>
                  <a:gd name="connsiteY0" fmla="*/ 0 h 38096"/>
                  <a:gd name="connsiteX1" fmla="*/ 5079 w 167609"/>
                  <a:gd name="connsiteY1" fmla="*/ 0 h 38096"/>
                  <a:gd name="connsiteX2" fmla="*/ 0 w 167609"/>
                  <a:gd name="connsiteY2" fmla="*/ 5080 h 38096"/>
                  <a:gd name="connsiteX3" fmla="*/ 0 w 167609"/>
                  <a:gd name="connsiteY3" fmla="*/ 33017 h 38096"/>
                  <a:gd name="connsiteX4" fmla="*/ 5079 w 167609"/>
                  <a:gd name="connsiteY4" fmla="*/ 38097 h 38096"/>
                  <a:gd name="connsiteX5" fmla="*/ 162531 w 167609"/>
                  <a:gd name="connsiteY5" fmla="*/ 38097 h 38096"/>
                  <a:gd name="connsiteX6" fmla="*/ 167610 w 167609"/>
                  <a:gd name="connsiteY6" fmla="*/ 33017 h 38096"/>
                  <a:gd name="connsiteX7" fmla="*/ 167610 w 167609"/>
                  <a:gd name="connsiteY7" fmla="*/ 5080 h 38096"/>
                  <a:gd name="connsiteX8" fmla="*/ 162531 w 167609"/>
                  <a:gd name="connsiteY8" fmla="*/ 0 h 3809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</a:cxnLst>
                <a:rect l="l" t="t" r="r" b="b"/>
                <a:pathLst>
                  <a:path w="167609" h="38096">
                    <a:moveTo>
                      <a:pt x="162531" y="0"/>
                    </a:moveTo>
                    <a:lnTo>
                      <a:pt x="5079" y="0"/>
                    </a:lnTo>
                    <a:cubicBezTo>
                      <a:pt x="2539" y="0"/>
                      <a:pt x="0" y="2540"/>
                      <a:pt x="0" y="5080"/>
                    </a:cubicBezTo>
                    <a:lnTo>
                      <a:pt x="0" y="33017"/>
                    </a:lnTo>
                    <a:cubicBezTo>
                      <a:pt x="0" y="35557"/>
                      <a:pt x="2539" y="38097"/>
                      <a:pt x="5079" y="38097"/>
                    </a:cubicBezTo>
                    <a:lnTo>
                      <a:pt x="162531" y="38097"/>
                    </a:lnTo>
                    <a:cubicBezTo>
                      <a:pt x="165071" y="38097"/>
                      <a:pt x="167610" y="35557"/>
                      <a:pt x="167610" y="33017"/>
                    </a:cubicBezTo>
                    <a:lnTo>
                      <a:pt x="167610" y="5080"/>
                    </a:lnTo>
                    <a:cubicBezTo>
                      <a:pt x="166340" y="2540"/>
                      <a:pt x="165071" y="0"/>
                      <a:pt x="162531" y="0"/>
                    </a:cubicBezTo>
                  </a:path>
                </a:pathLst>
              </a:custGeom>
              <a:solidFill>
                <a:srgbClr val="84BD00"/>
              </a:solidFill>
              <a:ln w="12681" cap="flat">
                <a:noFill/>
                <a:prstDash val="solid"/>
                <a:miter/>
              </a:ln>
            </xdr:spPr>
            <xdr:txBody>
              <a:bodyPr rtlCol="0" anchor="ctr"/>
              <a:lstStyle/>
              <a:p>
                <a:endParaRPr lang="da-DK"/>
              </a:p>
            </xdr:txBody>
          </xdr:sp>
          <xdr:sp macro="" textlink="">
            <xdr:nvSpPr>
              <xdr:cNvPr id="2065" name="Kombinationstegning: figur 2064">
                <a:extLst>
                  <a:ext uri="{FF2B5EF4-FFF2-40B4-BE49-F238E27FC236}">
                    <a16:creationId xmlns:a16="http://schemas.microsoft.com/office/drawing/2014/main" id="{7276F9DA-133E-4010-B414-A679E7D7999A}"/>
                  </a:ext>
                </a:extLst>
              </xdr:cNvPr>
              <xdr:cNvSpPr/>
            </xdr:nvSpPr>
            <xdr:spPr>
              <a:xfrm>
                <a:off x="14888557" y="6895097"/>
                <a:ext cx="194275" cy="200642"/>
              </a:xfrm>
              <a:custGeom>
                <a:avLst/>
                <a:gdLst>
                  <a:gd name="connsiteX0" fmla="*/ 87615 w 194275"/>
                  <a:gd name="connsiteY0" fmla="*/ 0 h 200642"/>
                  <a:gd name="connsiteX1" fmla="*/ 5079 w 194275"/>
                  <a:gd name="connsiteY1" fmla="*/ 0 h 200642"/>
                  <a:gd name="connsiteX2" fmla="*/ 0 w 194275"/>
                  <a:gd name="connsiteY2" fmla="*/ 5079 h 200642"/>
                  <a:gd name="connsiteX3" fmla="*/ 0 w 194275"/>
                  <a:gd name="connsiteY3" fmla="*/ 195563 h 200642"/>
                  <a:gd name="connsiteX4" fmla="*/ 5079 w 194275"/>
                  <a:gd name="connsiteY4" fmla="*/ 200643 h 200642"/>
                  <a:gd name="connsiteX5" fmla="*/ 87615 w 194275"/>
                  <a:gd name="connsiteY5" fmla="*/ 200643 h 200642"/>
                  <a:gd name="connsiteX6" fmla="*/ 194275 w 194275"/>
                  <a:gd name="connsiteY6" fmla="*/ 100321 h 200642"/>
                  <a:gd name="connsiteX7" fmla="*/ 87615 w 194275"/>
                  <a:gd name="connsiteY7" fmla="*/ 0 h 200642"/>
                  <a:gd name="connsiteX8" fmla="*/ 81266 w 194275"/>
                  <a:gd name="connsiteY8" fmla="*/ 166356 h 200642"/>
                  <a:gd name="connsiteX9" fmla="*/ 48251 w 194275"/>
                  <a:gd name="connsiteY9" fmla="*/ 166356 h 200642"/>
                  <a:gd name="connsiteX10" fmla="*/ 48251 w 194275"/>
                  <a:gd name="connsiteY10" fmla="*/ 31747 h 200642"/>
                  <a:gd name="connsiteX11" fmla="*/ 81266 w 194275"/>
                  <a:gd name="connsiteY11" fmla="*/ 31747 h 200642"/>
                  <a:gd name="connsiteX12" fmla="*/ 143484 w 194275"/>
                  <a:gd name="connsiteY12" fmla="*/ 99052 h 200642"/>
                  <a:gd name="connsiteX13" fmla="*/ 81266 w 194275"/>
                  <a:gd name="connsiteY13" fmla="*/ 166356 h 20064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</a:cxnLst>
                <a:rect l="l" t="t" r="r" b="b"/>
                <a:pathLst>
                  <a:path w="194275" h="200642">
                    <a:moveTo>
                      <a:pt x="87615" y="0"/>
                    </a:moveTo>
                    <a:lnTo>
                      <a:pt x="5079" y="0"/>
                    </a:lnTo>
                    <a:cubicBezTo>
                      <a:pt x="2540" y="0"/>
                      <a:pt x="0" y="2540"/>
                      <a:pt x="0" y="5079"/>
                    </a:cubicBezTo>
                    <a:lnTo>
                      <a:pt x="0" y="195563"/>
                    </a:lnTo>
                    <a:cubicBezTo>
                      <a:pt x="0" y="198103"/>
                      <a:pt x="2540" y="200643"/>
                      <a:pt x="5079" y="200643"/>
                    </a:cubicBezTo>
                    <a:lnTo>
                      <a:pt x="87615" y="200643"/>
                    </a:lnTo>
                    <a:cubicBezTo>
                      <a:pt x="166341" y="200643"/>
                      <a:pt x="194275" y="173975"/>
                      <a:pt x="194275" y="100321"/>
                    </a:cubicBezTo>
                    <a:cubicBezTo>
                      <a:pt x="194275" y="26668"/>
                      <a:pt x="165071" y="0"/>
                      <a:pt x="87615" y="0"/>
                    </a:cubicBezTo>
                    <a:moveTo>
                      <a:pt x="81266" y="166356"/>
                    </a:moveTo>
                    <a:lnTo>
                      <a:pt x="48251" y="166356"/>
                    </a:lnTo>
                    <a:lnTo>
                      <a:pt x="48251" y="31747"/>
                    </a:lnTo>
                    <a:lnTo>
                      <a:pt x="81266" y="31747"/>
                    </a:lnTo>
                    <a:cubicBezTo>
                      <a:pt x="129517" y="31747"/>
                      <a:pt x="143484" y="46986"/>
                      <a:pt x="143484" y="99052"/>
                    </a:cubicBezTo>
                    <a:cubicBezTo>
                      <a:pt x="143484" y="151117"/>
                      <a:pt x="129517" y="166356"/>
                      <a:pt x="81266" y="166356"/>
                    </a:cubicBezTo>
                  </a:path>
                </a:pathLst>
              </a:custGeom>
              <a:solidFill>
                <a:srgbClr val="FFFFFF"/>
              </a:solidFill>
              <a:ln w="12681" cap="flat">
                <a:noFill/>
                <a:prstDash val="solid"/>
                <a:miter/>
              </a:ln>
            </xdr:spPr>
            <xdr:txBody>
              <a:bodyPr rtlCol="0" anchor="ctr"/>
              <a:lstStyle/>
              <a:p>
                <a:endParaRPr lang="da-DK"/>
              </a:p>
            </xdr:txBody>
          </xdr:sp>
        </xdr:grpSp>
      </xdr:grpSp>
      <xdr:sp macro="" textlink="">
        <xdr:nvSpPr>
          <xdr:cNvPr id="2074" name="Tekstfelt 2073">
            <a:extLst>
              <a:ext uri="{FF2B5EF4-FFF2-40B4-BE49-F238E27FC236}">
                <a16:creationId xmlns:a16="http://schemas.microsoft.com/office/drawing/2014/main" id="{39B56F19-5153-40C0-A62C-DDAD5C1F8BBE}"/>
              </a:ext>
            </a:extLst>
          </xdr:cNvPr>
          <xdr:cNvSpPr txBox="1"/>
        </xdr:nvSpPr>
        <xdr:spPr>
          <a:xfrm>
            <a:off x="0" y="7164457"/>
            <a:ext cx="3346175" cy="4969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da-DK" sz="1000">
                <a:solidFill>
                  <a:schemeClr val="bg1"/>
                </a:solidFill>
              </a:rPr>
              <a:t>VERDO Varme, Agerskellet 7, 8920 Randers NV, </a:t>
            </a:r>
            <a:br>
              <a:rPr lang="da-DK" sz="1000">
                <a:solidFill>
                  <a:schemeClr val="bg1"/>
                </a:solidFill>
              </a:rPr>
            </a:br>
            <a:r>
              <a:rPr lang="da-DK" sz="1000">
                <a:solidFill>
                  <a:schemeClr val="bg1"/>
                </a:solidFill>
              </a:rPr>
              <a:t>Tlf.+45 89114811 www.verdo.dk, info@verdo.dk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35</xdr:row>
      <xdr:rowOff>8277</xdr:rowOff>
    </xdr:from>
    <xdr:to>
      <xdr:col>3</xdr:col>
      <xdr:colOff>0</xdr:colOff>
      <xdr:row>38</xdr:row>
      <xdr:rowOff>0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335AC53A-9B46-4BE3-BBAB-71A7F1D00DFC}"/>
            </a:ext>
          </a:extLst>
        </xdr:cNvPr>
        <xdr:cNvGrpSpPr/>
      </xdr:nvGrpSpPr>
      <xdr:grpSpPr>
        <a:xfrm>
          <a:off x="9525" y="5980452"/>
          <a:ext cx="5324475" cy="467973"/>
          <a:chOff x="0" y="7156184"/>
          <a:chExt cx="5519163" cy="514471"/>
        </a:xfrm>
      </xdr:grpSpPr>
      <xdr:grpSp>
        <xdr:nvGrpSpPr>
          <xdr:cNvPr id="3" name="Gruppe 2">
            <a:extLst>
              <a:ext uri="{FF2B5EF4-FFF2-40B4-BE49-F238E27FC236}">
                <a16:creationId xmlns:a16="http://schemas.microsoft.com/office/drawing/2014/main" id="{0F626CA4-E078-4A65-9B0C-A6A0DFE01CF3}"/>
              </a:ext>
            </a:extLst>
          </xdr:cNvPr>
          <xdr:cNvGrpSpPr/>
        </xdr:nvGrpSpPr>
        <xdr:grpSpPr>
          <a:xfrm>
            <a:off x="0" y="7156184"/>
            <a:ext cx="5519163" cy="514471"/>
            <a:chOff x="7074915" y="6990864"/>
            <a:chExt cx="6098832" cy="531330"/>
          </a:xfrm>
        </xdr:grpSpPr>
        <xdr:sp macro="" textlink="">
          <xdr:nvSpPr>
            <xdr:cNvPr id="5" name="Kombinationstegning: figur 4">
              <a:extLst>
                <a:ext uri="{FF2B5EF4-FFF2-40B4-BE49-F238E27FC236}">
                  <a16:creationId xmlns:a16="http://schemas.microsoft.com/office/drawing/2014/main" id="{1F04278C-D7ED-4640-A942-3DBE24B8553C}"/>
                </a:ext>
              </a:extLst>
            </xdr:cNvPr>
            <xdr:cNvSpPr/>
          </xdr:nvSpPr>
          <xdr:spPr>
            <a:xfrm>
              <a:off x="7074915" y="6990864"/>
              <a:ext cx="6098832" cy="531330"/>
            </a:xfrm>
            <a:custGeom>
              <a:avLst/>
              <a:gdLst>
                <a:gd name="connsiteX0" fmla="*/ 0 w 7343101"/>
                <a:gd name="connsiteY0" fmla="*/ 0 h 539704"/>
                <a:gd name="connsiteX1" fmla="*/ 7343102 w 7343101"/>
                <a:gd name="connsiteY1" fmla="*/ 0 h 539704"/>
                <a:gd name="connsiteX2" fmla="*/ 7343102 w 7343101"/>
                <a:gd name="connsiteY2" fmla="*/ 539705 h 539704"/>
                <a:gd name="connsiteX3" fmla="*/ 0 w 7343101"/>
                <a:gd name="connsiteY3" fmla="*/ 539705 h 53970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7343101" h="539704">
                  <a:moveTo>
                    <a:pt x="0" y="0"/>
                  </a:moveTo>
                  <a:lnTo>
                    <a:pt x="7343102" y="0"/>
                  </a:lnTo>
                  <a:lnTo>
                    <a:pt x="7343102" y="539705"/>
                  </a:lnTo>
                  <a:lnTo>
                    <a:pt x="0" y="539705"/>
                  </a:lnTo>
                  <a:close/>
                </a:path>
              </a:pathLst>
            </a:custGeom>
            <a:solidFill>
              <a:srgbClr val="53565A"/>
            </a:solidFill>
            <a:ln w="12681" cap="flat">
              <a:noFill/>
              <a:prstDash val="solid"/>
              <a:miter/>
            </a:ln>
          </xdr:spPr>
          <xdr:txBody>
            <a:bodyPr rtlCol="0" anchor="ctr"/>
            <a:lstStyle/>
            <a:p>
              <a:endParaRPr lang="da-DK"/>
            </a:p>
          </xdr:txBody>
        </xdr:sp>
        <xdr:grpSp>
          <xdr:nvGrpSpPr>
            <xdr:cNvPr id="6" name="Grafik 1">
              <a:extLst>
                <a:ext uri="{FF2B5EF4-FFF2-40B4-BE49-F238E27FC236}">
                  <a16:creationId xmlns:a16="http://schemas.microsoft.com/office/drawing/2014/main" id="{6DED5DD5-F769-46FA-83F7-265CC4637211}"/>
                </a:ext>
              </a:extLst>
            </xdr:cNvPr>
            <xdr:cNvGrpSpPr/>
          </xdr:nvGrpSpPr>
          <xdr:grpSpPr>
            <a:xfrm>
              <a:off x="11726245" y="7147507"/>
              <a:ext cx="1086888" cy="206168"/>
              <a:chOff x="14234147" y="6890018"/>
              <a:chExt cx="1078514" cy="208262"/>
            </a:xfrm>
          </xdr:grpSpPr>
          <xdr:sp macro="" textlink="">
            <xdr:nvSpPr>
              <xdr:cNvPr id="7" name="Kombinationstegning: figur 6">
                <a:extLst>
                  <a:ext uri="{FF2B5EF4-FFF2-40B4-BE49-F238E27FC236}">
                    <a16:creationId xmlns:a16="http://schemas.microsoft.com/office/drawing/2014/main" id="{CFC26E53-C146-494D-89D8-C2132A6008CE}"/>
                  </a:ext>
                </a:extLst>
              </xdr:cNvPr>
              <xdr:cNvSpPr/>
            </xdr:nvSpPr>
            <xdr:spPr>
              <a:xfrm>
                <a:off x="15109498" y="6890018"/>
                <a:ext cx="203163" cy="208262"/>
              </a:xfrm>
              <a:custGeom>
                <a:avLst/>
                <a:gdLst>
                  <a:gd name="connsiteX0" fmla="*/ 100312 w 203163"/>
                  <a:gd name="connsiteY0" fmla="*/ 208262 h 208262"/>
                  <a:gd name="connsiteX1" fmla="*/ 0 w 203163"/>
                  <a:gd name="connsiteY1" fmla="*/ 104131 h 208262"/>
                  <a:gd name="connsiteX2" fmla="*/ 100312 w 203163"/>
                  <a:gd name="connsiteY2" fmla="*/ 0 h 208262"/>
                  <a:gd name="connsiteX3" fmla="*/ 102851 w 203163"/>
                  <a:gd name="connsiteY3" fmla="*/ 0 h 208262"/>
                  <a:gd name="connsiteX4" fmla="*/ 203164 w 203163"/>
                  <a:gd name="connsiteY4" fmla="*/ 104131 h 208262"/>
                  <a:gd name="connsiteX5" fmla="*/ 102851 w 203163"/>
                  <a:gd name="connsiteY5" fmla="*/ 208262 h 208262"/>
                  <a:gd name="connsiteX6" fmla="*/ 100312 w 203163"/>
                  <a:gd name="connsiteY6" fmla="*/ 208262 h 208262"/>
                  <a:gd name="connsiteX7" fmla="*/ 101582 w 203163"/>
                  <a:gd name="connsiteY7" fmla="*/ 30477 h 208262"/>
                  <a:gd name="connsiteX8" fmla="*/ 48251 w 203163"/>
                  <a:gd name="connsiteY8" fmla="*/ 102861 h 208262"/>
                  <a:gd name="connsiteX9" fmla="*/ 101582 w 203163"/>
                  <a:gd name="connsiteY9" fmla="*/ 175245 h 208262"/>
                  <a:gd name="connsiteX10" fmla="*/ 154913 w 203163"/>
                  <a:gd name="connsiteY10" fmla="*/ 102861 h 208262"/>
                  <a:gd name="connsiteX11" fmla="*/ 101582 w 203163"/>
                  <a:gd name="connsiteY11" fmla="*/ 30477 h 20826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</a:cxnLst>
                <a:rect l="l" t="t" r="r" b="b"/>
                <a:pathLst>
                  <a:path w="203163" h="208262">
                    <a:moveTo>
                      <a:pt x="100312" y="208262"/>
                    </a:moveTo>
                    <a:cubicBezTo>
                      <a:pt x="25395" y="206992"/>
                      <a:pt x="0" y="181595"/>
                      <a:pt x="0" y="104131"/>
                    </a:cubicBezTo>
                    <a:cubicBezTo>
                      <a:pt x="0" y="27937"/>
                      <a:pt x="25395" y="1270"/>
                      <a:pt x="100312" y="0"/>
                    </a:cubicBezTo>
                    <a:lnTo>
                      <a:pt x="102851" y="0"/>
                    </a:lnTo>
                    <a:cubicBezTo>
                      <a:pt x="177768" y="1270"/>
                      <a:pt x="203164" y="26667"/>
                      <a:pt x="203164" y="104131"/>
                    </a:cubicBezTo>
                    <a:cubicBezTo>
                      <a:pt x="203164" y="181595"/>
                      <a:pt x="177768" y="206992"/>
                      <a:pt x="102851" y="208262"/>
                    </a:cubicBezTo>
                    <a:lnTo>
                      <a:pt x="100312" y="208262"/>
                    </a:lnTo>
                    <a:close/>
                    <a:moveTo>
                      <a:pt x="101582" y="30477"/>
                    </a:moveTo>
                    <a:cubicBezTo>
                      <a:pt x="62218" y="30477"/>
                      <a:pt x="48251" y="48256"/>
                      <a:pt x="48251" y="102861"/>
                    </a:cubicBezTo>
                    <a:cubicBezTo>
                      <a:pt x="48251" y="158737"/>
                      <a:pt x="62218" y="175245"/>
                      <a:pt x="101582" y="175245"/>
                    </a:cubicBezTo>
                    <a:cubicBezTo>
                      <a:pt x="140945" y="175245"/>
                      <a:pt x="154913" y="157467"/>
                      <a:pt x="154913" y="102861"/>
                    </a:cubicBezTo>
                    <a:cubicBezTo>
                      <a:pt x="154913" y="48256"/>
                      <a:pt x="140945" y="30477"/>
                      <a:pt x="101582" y="30477"/>
                    </a:cubicBezTo>
                  </a:path>
                </a:pathLst>
              </a:custGeom>
              <a:solidFill>
                <a:srgbClr val="FFFFFF"/>
              </a:solidFill>
              <a:ln w="12681" cap="flat">
                <a:noFill/>
                <a:prstDash val="solid"/>
                <a:miter/>
              </a:ln>
            </xdr:spPr>
            <xdr:txBody>
              <a:bodyPr rtlCol="0" anchor="ctr"/>
              <a:lstStyle/>
              <a:p>
                <a:endParaRPr lang="da-DK"/>
              </a:p>
            </xdr:txBody>
          </xdr:sp>
          <xdr:sp macro="" textlink="">
            <xdr:nvSpPr>
              <xdr:cNvPr id="8" name="Kombinationstegning: figur 7">
                <a:extLst>
                  <a:ext uri="{FF2B5EF4-FFF2-40B4-BE49-F238E27FC236}">
                    <a16:creationId xmlns:a16="http://schemas.microsoft.com/office/drawing/2014/main" id="{50135728-8869-466C-BEF0-0DC3EFB30589}"/>
                  </a:ext>
                </a:extLst>
              </xdr:cNvPr>
              <xdr:cNvSpPr/>
            </xdr:nvSpPr>
            <xdr:spPr>
              <a:xfrm>
                <a:off x="14667616" y="6893827"/>
                <a:ext cx="184117" cy="200642"/>
              </a:xfrm>
              <a:custGeom>
                <a:avLst/>
                <a:gdLst>
                  <a:gd name="connsiteX0" fmla="*/ 184117 w 184117"/>
                  <a:gd name="connsiteY0" fmla="*/ 194294 h 200642"/>
                  <a:gd name="connsiteX1" fmla="*/ 152373 w 184117"/>
                  <a:gd name="connsiteY1" fmla="*/ 113020 h 200642"/>
                  <a:gd name="connsiteX2" fmla="*/ 153642 w 184117"/>
                  <a:gd name="connsiteY2" fmla="*/ 111750 h 200642"/>
                  <a:gd name="connsiteX3" fmla="*/ 182847 w 184117"/>
                  <a:gd name="connsiteY3" fmla="*/ 54605 h 200642"/>
                  <a:gd name="connsiteX4" fmla="*/ 125707 w 184117"/>
                  <a:gd name="connsiteY4" fmla="*/ 0 h 200642"/>
                  <a:gd name="connsiteX5" fmla="*/ 5079 w 184117"/>
                  <a:gd name="connsiteY5" fmla="*/ 0 h 200642"/>
                  <a:gd name="connsiteX6" fmla="*/ 0 w 184117"/>
                  <a:gd name="connsiteY6" fmla="*/ 5079 h 200642"/>
                  <a:gd name="connsiteX7" fmla="*/ 0 w 184117"/>
                  <a:gd name="connsiteY7" fmla="*/ 195563 h 200642"/>
                  <a:gd name="connsiteX8" fmla="*/ 5079 w 184117"/>
                  <a:gd name="connsiteY8" fmla="*/ 200643 h 200642"/>
                  <a:gd name="connsiteX9" fmla="*/ 44442 w 184117"/>
                  <a:gd name="connsiteY9" fmla="*/ 200643 h 200642"/>
                  <a:gd name="connsiteX10" fmla="*/ 49521 w 184117"/>
                  <a:gd name="connsiteY10" fmla="*/ 195563 h 200642"/>
                  <a:gd name="connsiteX11" fmla="*/ 49521 w 184117"/>
                  <a:gd name="connsiteY11" fmla="*/ 119370 h 200642"/>
                  <a:gd name="connsiteX12" fmla="*/ 105391 w 184117"/>
                  <a:gd name="connsiteY12" fmla="*/ 119370 h 200642"/>
                  <a:gd name="connsiteX13" fmla="*/ 133326 w 184117"/>
                  <a:gd name="connsiteY13" fmla="*/ 196833 h 200642"/>
                  <a:gd name="connsiteX14" fmla="*/ 137135 w 184117"/>
                  <a:gd name="connsiteY14" fmla="*/ 199373 h 200642"/>
                  <a:gd name="connsiteX15" fmla="*/ 179038 w 184117"/>
                  <a:gd name="connsiteY15" fmla="*/ 199373 h 200642"/>
                  <a:gd name="connsiteX16" fmla="*/ 184117 w 184117"/>
                  <a:gd name="connsiteY16" fmla="*/ 194294 h 200642"/>
                  <a:gd name="connsiteX17" fmla="*/ 184117 w 184117"/>
                  <a:gd name="connsiteY17" fmla="*/ 194294 h 200642"/>
                  <a:gd name="connsiteX18" fmla="*/ 111740 w 184117"/>
                  <a:gd name="connsiteY18" fmla="*/ 82543 h 200642"/>
                  <a:gd name="connsiteX19" fmla="*/ 50791 w 184117"/>
                  <a:gd name="connsiteY19" fmla="*/ 82543 h 200642"/>
                  <a:gd name="connsiteX20" fmla="*/ 50791 w 184117"/>
                  <a:gd name="connsiteY20" fmla="*/ 34287 h 200642"/>
                  <a:gd name="connsiteX21" fmla="*/ 111740 w 184117"/>
                  <a:gd name="connsiteY21" fmla="*/ 34287 h 200642"/>
                  <a:gd name="connsiteX22" fmla="*/ 135865 w 184117"/>
                  <a:gd name="connsiteY22" fmla="*/ 58415 h 200642"/>
                  <a:gd name="connsiteX23" fmla="*/ 111740 w 184117"/>
                  <a:gd name="connsiteY23" fmla="*/ 82543 h 20064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</a:cxnLst>
                <a:rect l="l" t="t" r="r" b="b"/>
                <a:pathLst>
                  <a:path w="184117" h="200642">
                    <a:moveTo>
                      <a:pt x="184117" y="194294"/>
                    </a:moveTo>
                    <a:cubicBezTo>
                      <a:pt x="184117" y="194294"/>
                      <a:pt x="152373" y="113020"/>
                      <a:pt x="152373" y="113020"/>
                    </a:cubicBezTo>
                    <a:lnTo>
                      <a:pt x="153642" y="111750"/>
                    </a:lnTo>
                    <a:cubicBezTo>
                      <a:pt x="172689" y="101591"/>
                      <a:pt x="182847" y="82543"/>
                      <a:pt x="182847" y="54605"/>
                    </a:cubicBezTo>
                    <a:cubicBezTo>
                      <a:pt x="182847" y="35557"/>
                      <a:pt x="170149" y="0"/>
                      <a:pt x="125707" y="0"/>
                    </a:cubicBezTo>
                    <a:lnTo>
                      <a:pt x="5079" y="0"/>
                    </a:lnTo>
                    <a:cubicBezTo>
                      <a:pt x="2539" y="0"/>
                      <a:pt x="0" y="2540"/>
                      <a:pt x="0" y="5079"/>
                    </a:cubicBezTo>
                    <a:lnTo>
                      <a:pt x="0" y="195563"/>
                    </a:lnTo>
                    <a:cubicBezTo>
                      <a:pt x="0" y="198103"/>
                      <a:pt x="2539" y="200643"/>
                      <a:pt x="5079" y="200643"/>
                    </a:cubicBezTo>
                    <a:lnTo>
                      <a:pt x="44442" y="200643"/>
                    </a:lnTo>
                    <a:cubicBezTo>
                      <a:pt x="46981" y="200643"/>
                      <a:pt x="49521" y="198103"/>
                      <a:pt x="49521" y="195563"/>
                    </a:cubicBezTo>
                    <a:lnTo>
                      <a:pt x="49521" y="119370"/>
                    </a:lnTo>
                    <a:lnTo>
                      <a:pt x="105391" y="119370"/>
                    </a:lnTo>
                    <a:cubicBezTo>
                      <a:pt x="105391" y="119370"/>
                      <a:pt x="133326" y="196833"/>
                      <a:pt x="133326" y="196833"/>
                    </a:cubicBezTo>
                    <a:cubicBezTo>
                      <a:pt x="134596" y="198103"/>
                      <a:pt x="135865" y="199373"/>
                      <a:pt x="137135" y="199373"/>
                    </a:cubicBezTo>
                    <a:lnTo>
                      <a:pt x="179038" y="199373"/>
                    </a:lnTo>
                    <a:cubicBezTo>
                      <a:pt x="181577" y="199373"/>
                      <a:pt x="184117" y="196833"/>
                      <a:pt x="184117" y="194294"/>
                    </a:cubicBezTo>
                    <a:cubicBezTo>
                      <a:pt x="184117" y="195563"/>
                      <a:pt x="184117" y="194294"/>
                      <a:pt x="184117" y="194294"/>
                    </a:cubicBezTo>
                    <a:moveTo>
                      <a:pt x="111740" y="82543"/>
                    </a:moveTo>
                    <a:lnTo>
                      <a:pt x="50791" y="82543"/>
                    </a:lnTo>
                    <a:lnTo>
                      <a:pt x="50791" y="34287"/>
                    </a:lnTo>
                    <a:cubicBezTo>
                      <a:pt x="50791" y="34287"/>
                      <a:pt x="111740" y="34287"/>
                      <a:pt x="111740" y="34287"/>
                    </a:cubicBezTo>
                    <a:cubicBezTo>
                      <a:pt x="124438" y="34287"/>
                      <a:pt x="135865" y="44446"/>
                      <a:pt x="135865" y="58415"/>
                    </a:cubicBezTo>
                    <a:cubicBezTo>
                      <a:pt x="135865" y="72384"/>
                      <a:pt x="124438" y="82543"/>
                      <a:pt x="111740" y="82543"/>
                    </a:cubicBezTo>
                  </a:path>
                </a:pathLst>
              </a:custGeom>
              <a:solidFill>
                <a:srgbClr val="FFFFFF"/>
              </a:solidFill>
              <a:ln w="12681" cap="flat">
                <a:noFill/>
                <a:prstDash val="solid"/>
                <a:miter/>
              </a:ln>
            </xdr:spPr>
            <xdr:txBody>
              <a:bodyPr rtlCol="0" anchor="ctr"/>
              <a:lstStyle/>
              <a:p>
                <a:endParaRPr lang="da-DK"/>
              </a:p>
            </xdr:txBody>
          </xdr:sp>
          <xdr:sp macro="" textlink="">
            <xdr:nvSpPr>
              <xdr:cNvPr id="9" name="Kombinationstegning: figur 8">
                <a:extLst>
                  <a:ext uri="{FF2B5EF4-FFF2-40B4-BE49-F238E27FC236}">
                    <a16:creationId xmlns:a16="http://schemas.microsoft.com/office/drawing/2014/main" id="{38F1591E-D168-4B48-87DA-F07057030A8A}"/>
                  </a:ext>
                </a:extLst>
              </xdr:cNvPr>
              <xdr:cNvSpPr/>
            </xdr:nvSpPr>
            <xdr:spPr>
              <a:xfrm>
                <a:off x="14234147" y="6895097"/>
                <a:ext cx="391566" cy="199373"/>
              </a:xfrm>
              <a:custGeom>
                <a:avLst/>
                <a:gdLst>
                  <a:gd name="connsiteX0" fmla="*/ 386488 w 391566"/>
                  <a:gd name="connsiteY0" fmla="*/ 0 h 199373"/>
                  <a:gd name="connsiteX1" fmla="*/ 166817 w 391566"/>
                  <a:gd name="connsiteY1" fmla="*/ 0 h 199373"/>
                  <a:gd name="connsiteX2" fmla="*/ 161737 w 391566"/>
                  <a:gd name="connsiteY2" fmla="*/ 3810 h 199373"/>
                  <a:gd name="connsiteX3" fmla="*/ 107137 w 391566"/>
                  <a:gd name="connsiteY3" fmla="*/ 163816 h 199373"/>
                  <a:gd name="connsiteX4" fmla="*/ 104598 w 391566"/>
                  <a:gd name="connsiteY4" fmla="*/ 163816 h 199373"/>
                  <a:gd name="connsiteX5" fmla="*/ 49998 w 391566"/>
                  <a:gd name="connsiteY5" fmla="*/ 3810 h 199373"/>
                  <a:gd name="connsiteX6" fmla="*/ 46188 w 391566"/>
                  <a:gd name="connsiteY6" fmla="*/ 0 h 199373"/>
                  <a:gd name="connsiteX7" fmla="*/ 4285 w 391566"/>
                  <a:gd name="connsiteY7" fmla="*/ 0 h 199373"/>
                  <a:gd name="connsiteX8" fmla="*/ 476 w 391566"/>
                  <a:gd name="connsiteY8" fmla="*/ 6349 h 199373"/>
                  <a:gd name="connsiteX9" fmla="*/ 70314 w 391566"/>
                  <a:gd name="connsiteY9" fmla="*/ 196833 h 199373"/>
                  <a:gd name="connsiteX10" fmla="*/ 74123 w 391566"/>
                  <a:gd name="connsiteY10" fmla="*/ 199373 h 199373"/>
                  <a:gd name="connsiteX11" fmla="*/ 140151 w 391566"/>
                  <a:gd name="connsiteY11" fmla="*/ 199373 h 199373"/>
                  <a:gd name="connsiteX12" fmla="*/ 143960 w 391566"/>
                  <a:gd name="connsiteY12" fmla="*/ 195563 h 199373"/>
                  <a:gd name="connsiteX13" fmla="*/ 202370 w 391566"/>
                  <a:gd name="connsiteY13" fmla="*/ 38097 h 199373"/>
                  <a:gd name="connsiteX14" fmla="*/ 386488 w 391566"/>
                  <a:gd name="connsiteY14" fmla="*/ 38097 h 199373"/>
                  <a:gd name="connsiteX15" fmla="*/ 391566 w 391566"/>
                  <a:gd name="connsiteY15" fmla="*/ 33017 h 199373"/>
                  <a:gd name="connsiteX16" fmla="*/ 391566 w 391566"/>
                  <a:gd name="connsiteY16" fmla="*/ 5079 h 199373"/>
                  <a:gd name="connsiteX17" fmla="*/ 386488 w 391566"/>
                  <a:gd name="connsiteY17" fmla="*/ 0 h 19937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</a:cxnLst>
                <a:rect l="l" t="t" r="r" b="b"/>
                <a:pathLst>
                  <a:path w="391566" h="199373">
                    <a:moveTo>
                      <a:pt x="386488" y="0"/>
                    </a:moveTo>
                    <a:lnTo>
                      <a:pt x="166817" y="0"/>
                    </a:lnTo>
                    <a:cubicBezTo>
                      <a:pt x="164277" y="0"/>
                      <a:pt x="163007" y="1270"/>
                      <a:pt x="161737" y="3810"/>
                    </a:cubicBezTo>
                    <a:lnTo>
                      <a:pt x="107137" y="163816"/>
                    </a:lnTo>
                    <a:lnTo>
                      <a:pt x="104598" y="163816"/>
                    </a:lnTo>
                    <a:lnTo>
                      <a:pt x="49998" y="3810"/>
                    </a:lnTo>
                    <a:cubicBezTo>
                      <a:pt x="48727" y="1270"/>
                      <a:pt x="47458" y="0"/>
                      <a:pt x="46188" y="0"/>
                    </a:cubicBezTo>
                    <a:lnTo>
                      <a:pt x="4285" y="0"/>
                    </a:lnTo>
                    <a:cubicBezTo>
                      <a:pt x="476" y="0"/>
                      <a:pt x="-793" y="3810"/>
                      <a:pt x="476" y="6349"/>
                    </a:cubicBezTo>
                    <a:lnTo>
                      <a:pt x="70314" y="196833"/>
                    </a:lnTo>
                    <a:cubicBezTo>
                      <a:pt x="70314" y="198103"/>
                      <a:pt x="72853" y="199373"/>
                      <a:pt x="74123" y="199373"/>
                    </a:cubicBezTo>
                    <a:lnTo>
                      <a:pt x="140151" y="199373"/>
                    </a:lnTo>
                    <a:cubicBezTo>
                      <a:pt x="142691" y="199373"/>
                      <a:pt x="143960" y="198103"/>
                      <a:pt x="143960" y="195563"/>
                    </a:cubicBezTo>
                    <a:lnTo>
                      <a:pt x="202370" y="38097"/>
                    </a:lnTo>
                    <a:lnTo>
                      <a:pt x="386488" y="38097"/>
                    </a:lnTo>
                    <a:cubicBezTo>
                      <a:pt x="389027" y="38097"/>
                      <a:pt x="391566" y="35557"/>
                      <a:pt x="391566" y="33017"/>
                    </a:cubicBezTo>
                    <a:lnTo>
                      <a:pt x="391566" y="5079"/>
                    </a:lnTo>
                    <a:cubicBezTo>
                      <a:pt x="390297" y="2540"/>
                      <a:pt x="389027" y="0"/>
                      <a:pt x="386488" y="0"/>
                    </a:cubicBezTo>
                  </a:path>
                </a:pathLst>
              </a:custGeom>
              <a:solidFill>
                <a:srgbClr val="FFFFFF"/>
              </a:solidFill>
              <a:ln w="12681" cap="flat">
                <a:noFill/>
                <a:prstDash val="solid"/>
                <a:miter/>
              </a:ln>
            </xdr:spPr>
            <xdr:txBody>
              <a:bodyPr rtlCol="0" anchor="ctr"/>
              <a:lstStyle/>
              <a:p>
                <a:endParaRPr lang="da-DK"/>
              </a:p>
            </xdr:txBody>
          </xdr:sp>
          <xdr:sp macro="" textlink="">
            <xdr:nvSpPr>
              <xdr:cNvPr id="10" name="Kombinationstegning: figur 9">
                <a:extLst>
                  <a:ext uri="{FF2B5EF4-FFF2-40B4-BE49-F238E27FC236}">
                    <a16:creationId xmlns:a16="http://schemas.microsoft.com/office/drawing/2014/main" id="{7AB621D2-1A3B-48A5-A026-A45D890519D5}"/>
                  </a:ext>
                </a:extLst>
              </xdr:cNvPr>
              <xdr:cNvSpPr/>
            </xdr:nvSpPr>
            <xdr:spPr>
              <a:xfrm>
                <a:off x="14458104" y="6976370"/>
                <a:ext cx="167609" cy="38096"/>
              </a:xfrm>
              <a:custGeom>
                <a:avLst/>
                <a:gdLst>
                  <a:gd name="connsiteX0" fmla="*/ 162531 w 167609"/>
                  <a:gd name="connsiteY0" fmla="*/ 0 h 38096"/>
                  <a:gd name="connsiteX1" fmla="*/ 5079 w 167609"/>
                  <a:gd name="connsiteY1" fmla="*/ 0 h 38096"/>
                  <a:gd name="connsiteX2" fmla="*/ 0 w 167609"/>
                  <a:gd name="connsiteY2" fmla="*/ 5079 h 38096"/>
                  <a:gd name="connsiteX3" fmla="*/ 0 w 167609"/>
                  <a:gd name="connsiteY3" fmla="*/ 33017 h 38096"/>
                  <a:gd name="connsiteX4" fmla="*/ 5079 w 167609"/>
                  <a:gd name="connsiteY4" fmla="*/ 38097 h 38096"/>
                  <a:gd name="connsiteX5" fmla="*/ 162531 w 167609"/>
                  <a:gd name="connsiteY5" fmla="*/ 38097 h 38096"/>
                  <a:gd name="connsiteX6" fmla="*/ 167610 w 167609"/>
                  <a:gd name="connsiteY6" fmla="*/ 33017 h 38096"/>
                  <a:gd name="connsiteX7" fmla="*/ 167610 w 167609"/>
                  <a:gd name="connsiteY7" fmla="*/ 5079 h 38096"/>
                  <a:gd name="connsiteX8" fmla="*/ 162531 w 167609"/>
                  <a:gd name="connsiteY8" fmla="*/ 0 h 3809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</a:cxnLst>
                <a:rect l="l" t="t" r="r" b="b"/>
                <a:pathLst>
                  <a:path w="167609" h="38096">
                    <a:moveTo>
                      <a:pt x="162531" y="0"/>
                    </a:moveTo>
                    <a:lnTo>
                      <a:pt x="5079" y="0"/>
                    </a:lnTo>
                    <a:cubicBezTo>
                      <a:pt x="2539" y="0"/>
                      <a:pt x="0" y="2540"/>
                      <a:pt x="0" y="5079"/>
                    </a:cubicBezTo>
                    <a:lnTo>
                      <a:pt x="0" y="33017"/>
                    </a:lnTo>
                    <a:cubicBezTo>
                      <a:pt x="0" y="35557"/>
                      <a:pt x="2539" y="38097"/>
                      <a:pt x="5079" y="38097"/>
                    </a:cubicBezTo>
                    <a:lnTo>
                      <a:pt x="162531" y="38097"/>
                    </a:lnTo>
                    <a:cubicBezTo>
                      <a:pt x="165071" y="38097"/>
                      <a:pt x="167610" y="35557"/>
                      <a:pt x="167610" y="33017"/>
                    </a:cubicBezTo>
                    <a:lnTo>
                      <a:pt x="167610" y="5079"/>
                    </a:lnTo>
                    <a:cubicBezTo>
                      <a:pt x="166340" y="2540"/>
                      <a:pt x="165071" y="0"/>
                      <a:pt x="162531" y="0"/>
                    </a:cubicBezTo>
                  </a:path>
                </a:pathLst>
              </a:custGeom>
              <a:solidFill>
                <a:srgbClr val="84BD00"/>
              </a:solidFill>
              <a:ln w="12681" cap="flat">
                <a:noFill/>
                <a:prstDash val="solid"/>
                <a:miter/>
              </a:ln>
            </xdr:spPr>
            <xdr:txBody>
              <a:bodyPr rtlCol="0" anchor="ctr"/>
              <a:lstStyle/>
              <a:p>
                <a:endParaRPr lang="da-DK"/>
              </a:p>
            </xdr:txBody>
          </xdr:sp>
          <xdr:sp macro="" textlink="">
            <xdr:nvSpPr>
              <xdr:cNvPr id="11" name="Kombinationstegning: figur 10">
                <a:extLst>
                  <a:ext uri="{FF2B5EF4-FFF2-40B4-BE49-F238E27FC236}">
                    <a16:creationId xmlns:a16="http://schemas.microsoft.com/office/drawing/2014/main" id="{B1C006C7-FC7F-4CC4-911A-0C4DC307904C}"/>
                  </a:ext>
                </a:extLst>
              </xdr:cNvPr>
              <xdr:cNvSpPr/>
            </xdr:nvSpPr>
            <xdr:spPr>
              <a:xfrm>
                <a:off x="14458104" y="7056373"/>
                <a:ext cx="167609" cy="38096"/>
              </a:xfrm>
              <a:custGeom>
                <a:avLst/>
                <a:gdLst>
                  <a:gd name="connsiteX0" fmla="*/ 162531 w 167609"/>
                  <a:gd name="connsiteY0" fmla="*/ 0 h 38096"/>
                  <a:gd name="connsiteX1" fmla="*/ 5079 w 167609"/>
                  <a:gd name="connsiteY1" fmla="*/ 0 h 38096"/>
                  <a:gd name="connsiteX2" fmla="*/ 0 w 167609"/>
                  <a:gd name="connsiteY2" fmla="*/ 5080 h 38096"/>
                  <a:gd name="connsiteX3" fmla="*/ 0 w 167609"/>
                  <a:gd name="connsiteY3" fmla="*/ 33017 h 38096"/>
                  <a:gd name="connsiteX4" fmla="*/ 5079 w 167609"/>
                  <a:gd name="connsiteY4" fmla="*/ 38097 h 38096"/>
                  <a:gd name="connsiteX5" fmla="*/ 162531 w 167609"/>
                  <a:gd name="connsiteY5" fmla="*/ 38097 h 38096"/>
                  <a:gd name="connsiteX6" fmla="*/ 167610 w 167609"/>
                  <a:gd name="connsiteY6" fmla="*/ 33017 h 38096"/>
                  <a:gd name="connsiteX7" fmla="*/ 167610 w 167609"/>
                  <a:gd name="connsiteY7" fmla="*/ 5080 h 38096"/>
                  <a:gd name="connsiteX8" fmla="*/ 162531 w 167609"/>
                  <a:gd name="connsiteY8" fmla="*/ 0 h 3809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</a:cxnLst>
                <a:rect l="l" t="t" r="r" b="b"/>
                <a:pathLst>
                  <a:path w="167609" h="38096">
                    <a:moveTo>
                      <a:pt x="162531" y="0"/>
                    </a:moveTo>
                    <a:lnTo>
                      <a:pt x="5079" y="0"/>
                    </a:lnTo>
                    <a:cubicBezTo>
                      <a:pt x="2539" y="0"/>
                      <a:pt x="0" y="2540"/>
                      <a:pt x="0" y="5080"/>
                    </a:cubicBezTo>
                    <a:lnTo>
                      <a:pt x="0" y="33017"/>
                    </a:lnTo>
                    <a:cubicBezTo>
                      <a:pt x="0" y="35557"/>
                      <a:pt x="2539" y="38097"/>
                      <a:pt x="5079" y="38097"/>
                    </a:cubicBezTo>
                    <a:lnTo>
                      <a:pt x="162531" y="38097"/>
                    </a:lnTo>
                    <a:cubicBezTo>
                      <a:pt x="165071" y="38097"/>
                      <a:pt x="167610" y="35557"/>
                      <a:pt x="167610" y="33017"/>
                    </a:cubicBezTo>
                    <a:lnTo>
                      <a:pt x="167610" y="5080"/>
                    </a:lnTo>
                    <a:cubicBezTo>
                      <a:pt x="166340" y="2540"/>
                      <a:pt x="165071" y="0"/>
                      <a:pt x="162531" y="0"/>
                    </a:cubicBezTo>
                  </a:path>
                </a:pathLst>
              </a:custGeom>
              <a:solidFill>
                <a:srgbClr val="84BD00"/>
              </a:solidFill>
              <a:ln w="12681" cap="flat">
                <a:noFill/>
                <a:prstDash val="solid"/>
                <a:miter/>
              </a:ln>
            </xdr:spPr>
            <xdr:txBody>
              <a:bodyPr rtlCol="0" anchor="ctr"/>
              <a:lstStyle/>
              <a:p>
                <a:endParaRPr lang="da-DK"/>
              </a:p>
            </xdr:txBody>
          </xdr:sp>
          <xdr:sp macro="" textlink="">
            <xdr:nvSpPr>
              <xdr:cNvPr id="12" name="Kombinationstegning: figur 11">
                <a:extLst>
                  <a:ext uri="{FF2B5EF4-FFF2-40B4-BE49-F238E27FC236}">
                    <a16:creationId xmlns:a16="http://schemas.microsoft.com/office/drawing/2014/main" id="{EF9D3279-BBB6-41D6-A6F8-1A91740F9B7C}"/>
                  </a:ext>
                </a:extLst>
              </xdr:cNvPr>
              <xdr:cNvSpPr/>
            </xdr:nvSpPr>
            <xdr:spPr>
              <a:xfrm>
                <a:off x="14888557" y="6895097"/>
                <a:ext cx="194275" cy="200642"/>
              </a:xfrm>
              <a:custGeom>
                <a:avLst/>
                <a:gdLst>
                  <a:gd name="connsiteX0" fmla="*/ 87615 w 194275"/>
                  <a:gd name="connsiteY0" fmla="*/ 0 h 200642"/>
                  <a:gd name="connsiteX1" fmla="*/ 5079 w 194275"/>
                  <a:gd name="connsiteY1" fmla="*/ 0 h 200642"/>
                  <a:gd name="connsiteX2" fmla="*/ 0 w 194275"/>
                  <a:gd name="connsiteY2" fmla="*/ 5079 h 200642"/>
                  <a:gd name="connsiteX3" fmla="*/ 0 w 194275"/>
                  <a:gd name="connsiteY3" fmla="*/ 195563 h 200642"/>
                  <a:gd name="connsiteX4" fmla="*/ 5079 w 194275"/>
                  <a:gd name="connsiteY4" fmla="*/ 200643 h 200642"/>
                  <a:gd name="connsiteX5" fmla="*/ 87615 w 194275"/>
                  <a:gd name="connsiteY5" fmla="*/ 200643 h 200642"/>
                  <a:gd name="connsiteX6" fmla="*/ 194275 w 194275"/>
                  <a:gd name="connsiteY6" fmla="*/ 100321 h 200642"/>
                  <a:gd name="connsiteX7" fmla="*/ 87615 w 194275"/>
                  <a:gd name="connsiteY7" fmla="*/ 0 h 200642"/>
                  <a:gd name="connsiteX8" fmla="*/ 81266 w 194275"/>
                  <a:gd name="connsiteY8" fmla="*/ 166356 h 200642"/>
                  <a:gd name="connsiteX9" fmla="*/ 48251 w 194275"/>
                  <a:gd name="connsiteY9" fmla="*/ 166356 h 200642"/>
                  <a:gd name="connsiteX10" fmla="*/ 48251 w 194275"/>
                  <a:gd name="connsiteY10" fmla="*/ 31747 h 200642"/>
                  <a:gd name="connsiteX11" fmla="*/ 81266 w 194275"/>
                  <a:gd name="connsiteY11" fmla="*/ 31747 h 200642"/>
                  <a:gd name="connsiteX12" fmla="*/ 143484 w 194275"/>
                  <a:gd name="connsiteY12" fmla="*/ 99052 h 200642"/>
                  <a:gd name="connsiteX13" fmla="*/ 81266 w 194275"/>
                  <a:gd name="connsiteY13" fmla="*/ 166356 h 20064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</a:cxnLst>
                <a:rect l="l" t="t" r="r" b="b"/>
                <a:pathLst>
                  <a:path w="194275" h="200642">
                    <a:moveTo>
                      <a:pt x="87615" y="0"/>
                    </a:moveTo>
                    <a:lnTo>
                      <a:pt x="5079" y="0"/>
                    </a:lnTo>
                    <a:cubicBezTo>
                      <a:pt x="2540" y="0"/>
                      <a:pt x="0" y="2540"/>
                      <a:pt x="0" y="5079"/>
                    </a:cubicBezTo>
                    <a:lnTo>
                      <a:pt x="0" y="195563"/>
                    </a:lnTo>
                    <a:cubicBezTo>
                      <a:pt x="0" y="198103"/>
                      <a:pt x="2540" y="200643"/>
                      <a:pt x="5079" y="200643"/>
                    </a:cubicBezTo>
                    <a:lnTo>
                      <a:pt x="87615" y="200643"/>
                    </a:lnTo>
                    <a:cubicBezTo>
                      <a:pt x="166341" y="200643"/>
                      <a:pt x="194275" y="173975"/>
                      <a:pt x="194275" y="100321"/>
                    </a:cubicBezTo>
                    <a:cubicBezTo>
                      <a:pt x="194275" y="26668"/>
                      <a:pt x="165071" y="0"/>
                      <a:pt x="87615" y="0"/>
                    </a:cubicBezTo>
                    <a:moveTo>
                      <a:pt x="81266" y="166356"/>
                    </a:moveTo>
                    <a:lnTo>
                      <a:pt x="48251" y="166356"/>
                    </a:lnTo>
                    <a:lnTo>
                      <a:pt x="48251" y="31747"/>
                    </a:lnTo>
                    <a:lnTo>
                      <a:pt x="81266" y="31747"/>
                    </a:lnTo>
                    <a:cubicBezTo>
                      <a:pt x="129517" y="31747"/>
                      <a:pt x="143484" y="46986"/>
                      <a:pt x="143484" y="99052"/>
                    </a:cubicBezTo>
                    <a:cubicBezTo>
                      <a:pt x="143484" y="151117"/>
                      <a:pt x="129517" y="166356"/>
                      <a:pt x="81266" y="166356"/>
                    </a:cubicBezTo>
                  </a:path>
                </a:pathLst>
              </a:custGeom>
              <a:solidFill>
                <a:srgbClr val="FFFFFF"/>
              </a:solidFill>
              <a:ln w="12681" cap="flat">
                <a:noFill/>
                <a:prstDash val="solid"/>
                <a:miter/>
              </a:ln>
            </xdr:spPr>
            <xdr:txBody>
              <a:bodyPr rtlCol="0" anchor="ctr"/>
              <a:lstStyle/>
              <a:p>
                <a:endParaRPr lang="da-DK"/>
              </a:p>
            </xdr:txBody>
          </xdr:sp>
        </xdr:grpSp>
      </xdr:grpSp>
      <xdr:sp macro="" textlink="">
        <xdr:nvSpPr>
          <xdr:cNvPr id="4" name="Tekstfelt 3">
            <a:extLst>
              <a:ext uri="{FF2B5EF4-FFF2-40B4-BE49-F238E27FC236}">
                <a16:creationId xmlns:a16="http://schemas.microsoft.com/office/drawing/2014/main" id="{2CEA5161-AAE4-40C5-898D-6F847D248515}"/>
              </a:ext>
            </a:extLst>
          </xdr:cNvPr>
          <xdr:cNvSpPr txBox="1"/>
        </xdr:nvSpPr>
        <xdr:spPr>
          <a:xfrm>
            <a:off x="0" y="7164457"/>
            <a:ext cx="3346175" cy="4969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da-DK" sz="1000">
                <a:solidFill>
                  <a:schemeClr val="bg1"/>
                </a:solidFill>
              </a:rPr>
              <a:t>VERDO Varme, Agerskellet 7, 8920 Randers NV, </a:t>
            </a:r>
            <a:br>
              <a:rPr lang="da-DK" sz="1000">
                <a:solidFill>
                  <a:schemeClr val="bg1"/>
                </a:solidFill>
              </a:rPr>
            </a:br>
            <a:r>
              <a:rPr lang="da-DK" sz="1000">
                <a:solidFill>
                  <a:schemeClr val="bg1"/>
                </a:solidFill>
              </a:rPr>
              <a:t>Tlf.+45 89114811 www.verdo.dk, info@verdo.dk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H49"/>
  <sheetViews>
    <sheetView workbookViewId="0"/>
  </sheetViews>
  <sheetFormatPr defaultColWidth="0" defaultRowHeight="12.75" zeroHeight="1"/>
  <cols>
    <col min="1" max="1" width="53.33203125" style="3" customWidth="1"/>
    <col min="2" max="2" width="26.1640625" style="2" customWidth="1"/>
    <col min="3" max="3" width="13.83203125" style="3" customWidth="1"/>
    <col min="4" max="4" width="5.33203125" style="3" hidden="1" customWidth="1"/>
    <col min="5" max="5" width="18.33203125" style="43" hidden="1" customWidth="1"/>
    <col min="6" max="6" width="8.83203125" style="3" hidden="1" customWidth="1"/>
    <col min="7" max="7" width="29.5" style="3" hidden="1" customWidth="1"/>
    <col min="8" max="16384" width="9.33203125" style="3" hidden="1"/>
  </cols>
  <sheetData>
    <row r="1" spans="1:8" ht="23.25">
      <c r="A1" s="40" t="s">
        <v>26</v>
      </c>
      <c r="B1" s="14"/>
      <c r="C1" s="15"/>
    </row>
    <row r="2" spans="1:8" s="1" customFormat="1" ht="15">
      <c r="A2" s="38" t="s">
        <v>28</v>
      </c>
      <c r="B2" s="17"/>
      <c r="C2" s="16"/>
      <c r="E2" s="44"/>
    </row>
    <row r="3" spans="1:8">
      <c r="A3" s="39" t="s">
        <v>25</v>
      </c>
      <c r="B3" s="18"/>
      <c r="C3" s="19"/>
    </row>
    <row r="4" spans="1:8">
      <c r="A4" s="19"/>
      <c r="B4" s="18"/>
      <c r="C4" s="19"/>
      <c r="G4" s="47" t="s">
        <v>35</v>
      </c>
    </row>
    <row r="5" spans="1:8" ht="15.75">
      <c r="A5" s="20" t="s">
        <v>0</v>
      </c>
      <c r="B5" s="21"/>
      <c r="C5" s="22"/>
      <c r="G5" s="47" t="s">
        <v>29</v>
      </c>
    </row>
    <row r="6" spans="1:8">
      <c r="A6" s="23"/>
      <c r="B6" s="8"/>
      <c r="C6" s="24"/>
      <c r="G6" s="48">
        <v>1</v>
      </c>
      <c r="H6" s="42">
        <v>1</v>
      </c>
    </row>
    <row r="7" spans="1:8">
      <c r="A7" s="23" t="s">
        <v>34</v>
      </c>
      <c r="B7" s="35">
        <v>130</v>
      </c>
      <c r="C7" s="24" t="s">
        <v>1</v>
      </c>
      <c r="G7" s="49">
        <v>0.75</v>
      </c>
      <c r="H7" s="42">
        <v>0.75</v>
      </c>
    </row>
    <row r="8" spans="1:8">
      <c r="A8" s="34" t="s">
        <v>31</v>
      </c>
      <c r="B8" s="41">
        <v>0</v>
      </c>
      <c r="C8" s="24" t="s">
        <v>1</v>
      </c>
      <c r="G8" s="50">
        <v>0.5</v>
      </c>
      <c r="H8" s="42">
        <v>0.5</v>
      </c>
    </row>
    <row r="9" spans="1:8" ht="15">
      <c r="A9" s="23" t="s">
        <v>2</v>
      </c>
      <c r="B9" s="35">
        <v>2200</v>
      </c>
      <c r="C9" s="24" t="s">
        <v>32</v>
      </c>
      <c r="G9" s="50"/>
      <c r="H9" s="42"/>
    </row>
    <row r="10" spans="1:8" ht="12.75" customHeight="1">
      <c r="A10" s="23"/>
      <c r="B10" s="8"/>
      <c r="C10" s="24"/>
      <c r="G10" s="51"/>
      <c r="H10" s="42"/>
    </row>
    <row r="11" spans="1:8" ht="12.75" customHeight="1">
      <c r="A11" s="23"/>
      <c r="B11" s="8"/>
      <c r="C11" s="24"/>
      <c r="G11" s="51"/>
      <c r="H11" s="42"/>
    </row>
    <row r="12" spans="1:8">
      <c r="A12" s="25"/>
      <c r="B12" s="26"/>
      <c r="C12" s="27"/>
      <c r="G12" s="47" t="s">
        <v>30</v>
      </c>
      <c r="H12" s="42"/>
    </row>
    <row r="13" spans="1:8" ht="15.75">
      <c r="A13" s="20" t="s">
        <v>3</v>
      </c>
      <c r="B13" s="21"/>
      <c r="C13" s="22"/>
      <c r="G13" s="52">
        <v>0.99</v>
      </c>
      <c r="H13" s="42">
        <v>0.99</v>
      </c>
    </row>
    <row r="14" spans="1:8">
      <c r="A14" s="23"/>
      <c r="B14" s="8"/>
      <c r="C14" s="24"/>
      <c r="G14" s="53">
        <v>0.94</v>
      </c>
      <c r="H14" s="42">
        <v>0.94</v>
      </c>
    </row>
    <row r="15" spans="1:8" ht="15">
      <c r="A15" s="28" t="s">
        <v>4</v>
      </c>
      <c r="B15" s="36">
        <v>7.1</v>
      </c>
      <c r="C15" s="24" t="s">
        <v>33</v>
      </c>
      <c r="G15" s="54">
        <v>0.85</v>
      </c>
      <c r="H15" s="42">
        <v>0.85</v>
      </c>
    </row>
    <row r="16" spans="1:8">
      <c r="A16" s="23" t="s">
        <v>5</v>
      </c>
      <c r="B16" s="37">
        <v>300</v>
      </c>
      <c r="C16" s="24" t="s">
        <v>6</v>
      </c>
    </row>
    <row r="17" spans="1:6" ht="12.75" customHeight="1">
      <c r="A17" s="33" t="s">
        <v>7</v>
      </c>
      <c r="B17" s="35">
        <v>0.94</v>
      </c>
      <c r="C17" s="46"/>
      <c r="F17" s="1"/>
    </row>
    <row r="18" spans="1:6">
      <c r="A18" s="23"/>
      <c r="B18" s="10"/>
      <c r="C18" s="24"/>
    </row>
    <row r="19" spans="1:6">
      <c r="A19" s="28" t="s">
        <v>8</v>
      </c>
      <c r="B19" s="9"/>
      <c r="C19" s="24"/>
    </row>
    <row r="20" spans="1:6">
      <c r="A20" s="23" t="s">
        <v>43</v>
      </c>
      <c r="B20" s="9"/>
      <c r="C20" s="24"/>
    </row>
    <row r="21" spans="1:6">
      <c r="A21" s="23" t="s">
        <v>9</v>
      </c>
      <c r="B21" s="9">
        <v>0.41070000000000001</v>
      </c>
      <c r="C21" s="24" t="s">
        <v>10</v>
      </c>
    </row>
    <row r="22" spans="1:6">
      <c r="A22" s="23" t="s">
        <v>11</v>
      </c>
      <c r="B22" s="9">
        <v>8.59</v>
      </c>
      <c r="C22" s="24" t="s">
        <v>12</v>
      </c>
    </row>
    <row r="23" spans="1:6">
      <c r="A23" s="23" t="s">
        <v>13</v>
      </c>
      <c r="B23" s="9">
        <v>500</v>
      </c>
      <c r="C23" s="24" t="s">
        <v>6</v>
      </c>
    </row>
    <row r="24" spans="1:6">
      <c r="A24" s="25"/>
      <c r="B24" s="26"/>
      <c r="C24" s="27"/>
    </row>
    <row r="25" spans="1:6" ht="15.75">
      <c r="A25" s="20" t="s">
        <v>14</v>
      </c>
      <c r="B25" s="21"/>
      <c r="C25" s="22"/>
    </row>
    <row r="26" spans="1:6">
      <c r="A26" s="23"/>
      <c r="B26" s="8"/>
      <c r="C26" s="24"/>
    </row>
    <row r="27" spans="1:6">
      <c r="A27" s="28" t="s">
        <v>15</v>
      </c>
      <c r="B27" s="11">
        <f>(B9*11*B17*B21)+((B7+(B8*0.25))*B22)+B23</f>
        <v>10959.303600000001</v>
      </c>
      <c r="C27" s="24" t="s">
        <v>6</v>
      </c>
    </row>
    <row r="28" spans="1:6">
      <c r="A28" s="30" t="s">
        <v>39</v>
      </c>
      <c r="B28" s="12"/>
      <c r="C28" s="24"/>
    </row>
    <row r="29" spans="1:6">
      <c r="A29" s="31" t="s">
        <v>41</v>
      </c>
      <c r="B29" s="12"/>
      <c r="C29" s="24"/>
    </row>
    <row r="30" spans="1:6">
      <c r="A30" s="23"/>
      <c r="B30" s="12"/>
      <c r="C30" s="24"/>
    </row>
    <row r="31" spans="1:6">
      <c r="A31" s="28" t="s">
        <v>16</v>
      </c>
      <c r="B31" s="13">
        <f>B9*B15+B16</f>
        <v>15920</v>
      </c>
      <c r="C31" s="24" t="s">
        <v>6</v>
      </c>
    </row>
    <row r="32" spans="1:6">
      <c r="A32" s="32" t="s">
        <v>17</v>
      </c>
      <c r="B32" s="8"/>
      <c r="C32" s="24"/>
    </row>
    <row r="33" spans="1:8">
      <c r="A33" s="23"/>
      <c r="B33" s="12"/>
      <c r="C33" s="24"/>
    </row>
    <row r="34" spans="1:8">
      <c r="A34" s="28" t="s">
        <v>18</v>
      </c>
      <c r="B34" s="11">
        <f>B31-B27</f>
        <v>4960.6963999999989</v>
      </c>
      <c r="C34" s="24" t="s">
        <v>6</v>
      </c>
      <c r="H34" s="45"/>
    </row>
    <row r="35" spans="1:8">
      <c r="A35" s="25"/>
      <c r="B35" s="26"/>
      <c r="C35" s="27"/>
    </row>
    <row r="36" spans="1:8"/>
    <row r="37" spans="1:8" ht="12" customHeight="1">
      <c r="B37" s="4"/>
      <c r="C37" s="6"/>
    </row>
    <row r="38" spans="1:8">
      <c r="B38" s="3"/>
    </row>
    <row r="47" spans="1:8" hidden="1">
      <c r="A47" s="5"/>
    </row>
    <row r="48" spans="1:8" hidden="1">
      <c r="A48" s="7"/>
    </row>
    <row r="49"/>
  </sheetData>
  <dataValidations count="1">
    <dataValidation type="list" allowBlank="1" showInputMessage="1" showErrorMessage="1" sqref="B17" xr:uid="{F80DF925-E9FA-4BCB-A79C-15692C7D114F}">
      <formula1>$G$13:$G$15</formula1>
    </dataValidation>
  </dataValidations>
  <pageMargins left="0.78740157480314965" right="0.39370078740157483" top="0.98425196850393704" bottom="0.98425196850393704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6A77B-B6F1-4643-9B81-4F5542B6423D}">
  <dimension ref="A1:H50"/>
  <sheetViews>
    <sheetView tabSelected="1" zoomScaleNormal="100" workbookViewId="0"/>
  </sheetViews>
  <sheetFormatPr defaultColWidth="0" defaultRowHeight="12.75" customHeight="1" zeroHeight="1"/>
  <cols>
    <col min="1" max="1" width="53.33203125" style="3" customWidth="1"/>
    <col min="2" max="2" width="26.1640625" style="2" customWidth="1"/>
    <col min="3" max="3" width="13.83203125" style="3" customWidth="1"/>
    <col min="4" max="4" width="5.33203125" style="3" hidden="1" customWidth="1"/>
    <col min="5" max="5" width="18.33203125" style="43" hidden="1" customWidth="1"/>
    <col min="6" max="6" width="8.83203125" style="3" hidden="1" customWidth="1"/>
    <col min="7" max="7" width="29.5" style="3" hidden="1" customWidth="1"/>
    <col min="8" max="16384" width="9.33203125" style="3" hidden="1"/>
  </cols>
  <sheetData>
    <row r="1" spans="1:8" ht="23.25">
      <c r="A1" s="40" t="s">
        <v>27</v>
      </c>
      <c r="B1" s="14"/>
      <c r="C1" s="15"/>
      <c r="D1" s="3" t="s">
        <v>40</v>
      </c>
    </row>
    <row r="2" spans="1:8" s="1" customFormat="1" ht="15">
      <c r="A2" s="38" t="s">
        <v>28</v>
      </c>
      <c r="B2" s="17"/>
      <c r="C2" s="16"/>
      <c r="E2" s="44"/>
    </row>
    <row r="3" spans="1:8">
      <c r="A3" s="39" t="s">
        <v>25</v>
      </c>
      <c r="B3" s="18"/>
      <c r="C3" s="19"/>
    </row>
    <row r="4" spans="1:8">
      <c r="A4" s="19"/>
      <c r="B4" s="18"/>
      <c r="C4" s="19"/>
      <c r="G4" s="47" t="s">
        <v>35</v>
      </c>
    </row>
    <row r="5" spans="1:8" ht="15.75">
      <c r="A5" s="20" t="s">
        <v>0</v>
      </c>
      <c r="B5" s="21"/>
      <c r="C5" s="22"/>
      <c r="G5" s="47" t="s">
        <v>29</v>
      </c>
    </row>
    <row r="6" spans="1:8">
      <c r="A6" s="23"/>
      <c r="B6" s="8"/>
      <c r="C6" s="24"/>
      <c r="G6" s="48">
        <v>1</v>
      </c>
      <c r="H6" s="42">
        <v>1</v>
      </c>
    </row>
    <row r="7" spans="1:8">
      <c r="A7" s="23" t="s">
        <v>34</v>
      </c>
      <c r="B7" s="35">
        <v>130</v>
      </c>
      <c r="C7" s="24" t="s">
        <v>1</v>
      </c>
      <c r="G7" s="49">
        <v>0.75</v>
      </c>
      <c r="H7" s="42">
        <v>0.75</v>
      </c>
    </row>
    <row r="8" spans="1:8">
      <c r="A8" s="34" t="s">
        <v>31</v>
      </c>
      <c r="B8" s="41">
        <v>0</v>
      </c>
      <c r="C8" s="24" t="s">
        <v>1</v>
      </c>
      <c r="G8" s="50">
        <v>0.5</v>
      </c>
      <c r="H8" s="42">
        <v>0.5</v>
      </c>
    </row>
    <row r="9" spans="1:8" ht="15" customHeight="1">
      <c r="A9" s="23" t="s">
        <v>38</v>
      </c>
      <c r="B9" s="35">
        <v>2500</v>
      </c>
      <c r="C9" s="24" t="s">
        <v>19</v>
      </c>
      <c r="G9" s="50"/>
      <c r="H9" s="42"/>
    </row>
    <row r="10" spans="1:8" ht="12.75" customHeight="1">
      <c r="A10" s="23"/>
      <c r="B10" s="8"/>
      <c r="C10" s="24"/>
      <c r="G10" s="51"/>
      <c r="H10" s="42"/>
    </row>
    <row r="11" spans="1:8" ht="12.75" customHeight="1">
      <c r="A11" s="23"/>
      <c r="B11" s="8"/>
      <c r="C11" s="24"/>
      <c r="G11" s="51"/>
      <c r="H11" s="42"/>
    </row>
    <row r="12" spans="1:8">
      <c r="A12" s="25"/>
      <c r="B12" s="26"/>
      <c r="C12" s="27"/>
      <c r="G12" s="47" t="s">
        <v>36</v>
      </c>
      <c r="H12" s="42"/>
    </row>
    <row r="13" spans="1:8" ht="15.75">
      <c r="A13" s="20" t="s">
        <v>3</v>
      </c>
      <c r="B13" s="21"/>
      <c r="C13" s="22"/>
      <c r="G13" s="55">
        <v>0.98</v>
      </c>
      <c r="H13" s="42">
        <v>0.98</v>
      </c>
    </row>
    <row r="14" spans="1:8">
      <c r="A14" s="23"/>
      <c r="B14" s="8"/>
      <c r="C14" s="24"/>
      <c r="G14" s="56">
        <v>0.7</v>
      </c>
      <c r="H14" s="42">
        <v>0.7</v>
      </c>
    </row>
    <row r="15" spans="1:8">
      <c r="A15" s="28" t="s">
        <v>20</v>
      </c>
      <c r="B15" s="36">
        <v>11.8</v>
      </c>
      <c r="C15" s="24" t="s">
        <v>37</v>
      </c>
      <c r="G15" s="54"/>
      <c r="H15" s="42"/>
    </row>
    <row r="16" spans="1:8">
      <c r="A16" s="23" t="s">
        <v>21</v>
      </c>
      <c r="B16" s="37">
        <v>500</v>
      </c>
      <c r="C16" s="24" t="s">
        <v>6</v>
      </c>
    </row>
    <row r="17" spans="1:6" ht="12.75" customHeight="1">
      <c r="A17" s="23" t="s">
        <v>22</v>
      </c>
      <c r="B17" s="35">
        <v>0.7</v>
      </c>
      <c r="C17" s="46"/>
      <c r="F17" s="1"/>
    </row>
    <row r="18" spans="1:6">
      <c r="A18" s="23"/>
      <c r="B18" s="10"/>
      <c r="C18" s="24"/>
    </row>
    <row r="19" spans="1:6">
      <c r="A19" s="28" t="s">
        <v>8</v>
      </c>
      <c r="B19" s="9"/>
      <c r="C19" s="24"/>
    </row>
    <row r="20" spans="1:6">
      <c r="A20" s="23" t="s">
        <v>43</v>
      </c>
      <c r="B20" s="9"/>
      <c r="C20" s="24"/>
    </row>
    <row r="21" spans="1:6">
      <c r="A21" s="23" t="s">
        <v>9</v>
      </c>
      <c r="B21" s="9">
        <v>0.41070000000000001</v>
      </c>
      <c r="C21" s="24" t="s">
        <v>10</v>
      </c>
    </row>
    <row r="22" spans="1:6">
      <c r="A22" s="23" t="s">
        <v>11</v>
      </c>
      <c r="B22" s="9">
        <v>8.59</v>
      </c>
      <c r="C22" s="24" t="s">
        <v>12</v>
      </c>
    </row>
    <row r="23" spans="1:6">
      <c r="A23" s="23" t="s">
        <v>13</v>
      </c>
      <c r="B23" s="9">
        <v>500</v>
      </c>
      <c r="C23" s="24" t="s">
        <v>6</v>
      </c>
    </row>
    <row r="24" spans="1:6">
      <c r="A24" s="25"/>
      <c r="B24" s="26"/>
      <c r="C24" s="27"/>
    </row>
    <row r="25" spans="1:6" ht="15.75">
      <c r="A25" s="20" t="s">
        <v>14</v>
      </c>
      <c r="B25" s="21"/>
      <c r="C25" s="22"/>
    </row>
    <row r="26" spans="1:6">
      <c r="A26" s="23"/>
      <c r="B26" s="8"/>
      <c r="C26" s="24"/>
    </row>
    <row r="27" spans="1:6">
      <c r="A27" s="28" t="s">
        <v>15</v>
      </c>
      <c r="B27" s="11">
        <f>(B9*10*B17*B21)+((B7+(B8*0.25))*B22)+B23</f>
        <v>8803.9500000000007</v>
      </c>
      <c r="C27" s="24" t="s">
        <v>6</v>
      </c>
    </row>
    <row r="28" spans="1:6">
      <c r="A28" s="29" t="s">
        <v>23</v>
      </c>
      <c r="B28" s="12"/>
      <c r="C28" s="24"/>
    </row>
    <row r="29" spans="1:6">
      <c r="A29" s="31" t="s">
        <v>41</v>
      </c>
      <c r="B29" s="12"/>
      <c r="C29" s="24"/>
    </row>
    <row r="30" spans="1:6">
      <c r="A30" s="23"/>
      <c r="B30" s="12"/>
      <c r="C30" s="24"/>
    </row>
    <row r="31" spans="1:6">
      <c r="A31" s="28" t="s">
        <v>24</v>
      </c>
      <c r="B31" s="13">
        <f>B9*B15+B16</f>
        <v>30000</v>
      </c>
      <c r="C31" s="24" t="s">
        <v>6</v>
      </c>
    </row>
    <row r="32" spans="1:6">
      <c r="A32" s="32" t="s">
        <v>42</v>
      </c>
      <c r="B32" s="8"/>
      <c r="C32" s="24"/>
    </row>
    <row r="33" spans="1:8">
      <c r="A33" s="23"/>
      <c r="B33" s="12"/>
      <c r="C33" s="24"/>
    </row>
    <row r="34" spans="1:8">
      <c r="A34" s="28" t="s">
        <v>18</v>
      </c>
      <c r="B34" s="11">
        <f>B31-B27</f>
        <v>21196.05</v>
      </c>
      <c r="C34" s="24" t="s">
        <v>6</v>
      </c>
      <c r="H34" s="45"/>
    </row>
    <row r="35" spans="1:8">
      <c r="A35" s="25"/>
      <c r="B35" s="26"/>
      <c r="C35" s="27"/>
    </row>
    <row r="36" spans="1:8"/>
    <row r="37" spans="1:8" ht="12" customHeight="1">
      <c r="B37" s="4"/>
      <c r="C37" s="6"/>
    </row>
    <row r="38" spans="1:8">
      <c r="B38" s="3"/>
    </row>
    <row r="47" spans="1:8" hidden="1">
      <c r="A47" s="5"/>
    </row>
    <row r="48" spans="1:8" hidden="1">
      <c r="A48" s="7"/>
    </row>
    <row r="50" ht="12.75" customHeight="1"/>
  </sheetData>
  <dataValidations count="1">
    <dataValidation type="list" allowBlank="1" showInputMessage="1" showErrorMessage="1" sqref="B17" xr:uid="{1F8011AE-BB76-4D39-A7DA-96E846464238}">
      <formula1>$G$13:$G$14</formula1>
    </dataValidation>
  </dataValidations>
  <pageMargins left="0.78740157480314965" right="0.39370078740157483" top="0.98425196850393704" bottom="0.98425196850393704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25597BCB74A5B4487D79CAE8C35D22E" ma:contentTypeVersion="8" ma:contentTypeDescription="Opret et nyt dokument." ma:contentTypeScope="" ma:versionID="909e5663e9ad09a37fc1278df3afd459">
  <xsd:schema xmlns:xsd="http://www.w3.org/2001/XMLSchema" xmlns:xs="http://www.w3.org/2001/XMLSchema" xmlns:p="http://schemas.microsoft.com/office/2006/metadata/properties" xmlns:ns3="4161636d-7134-4a8f-a86b-fa635f88f9c1" targetNamespace="http://schemas.microsoft.com/office/2006/metadata/properties" ma:root="true" ma:fieldsID="70d175c631f757f978f19e3efc33c00c" ns3:_="">
    <xsd:import namespace="4161636d-7134-4a8f-a86b-fa635f88f9c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61636d-7134-4a8f-a86b-fa635f88f9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1E44FE-BAB6-4DBE-B045-1D8BA69DD4D1}">
  <ds:schemaRefs>
    <ds:schemaRef ds:uri="http://schemas.microsoft.com/office/infopath/2007/PartnerControls"/>
    <ds:schemaRef ds:uri="4161636d-7134-4a8f-a86b-fa635f88f9c1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7FE6049-D263-46B2-A5D9-87442CEC19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93DFEA-4E0E-4781-AB04-E80BCAEF4A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61636d-7134-4a8f-a86b-fa635f88f9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16</vt:i4>
      </vt:variant>
    </vt:vector>
  </HeadingPairs>
  <TitlesOfParts>
    <vt:vector size="18" baseType="lpstr">
      <vt:lpstr>gas-fjv-beregning</vt:lpstr>
      <vt:lpstr>olie-fjv-beregning</vt:lpstr>
      <vt:lpstr>'olie-fjv-beregning'!Abonnement</vt:lpstr>
      <vt:lpstr>Abonnement</vt:lpstr>
      <vt:lpstr>'olie-fjv-beregning'!Celle_A1</vt:lpstr>
      <vt:lpstr>Celle_A1</vt:lpstr>
      <vt:lpstr>'olie-fjv-beregning'!CelleC26</vt:lpstr>
      <vt:lpstr>CelleC26</vt:lpstr>
      <vt:lpstr>'olie-fjv-beregning'!dropdown</vt:lpstr>
      <vt:lpstr>dropdown</vt:lpstr>
      <vt:lpstr>'olie-fjv-beregning'!Ejendommens_boligareal__BBR</vt:lpstr>
      <vt:lpstr>Ejendommens_boligareal__BBR</vt:lpstr>
      <vt:lpstr>'olie-fjv-beregning'!Gaspris</vt:lpstr>
      <vt:lpstr>Gaspris</vt:lpstr>
      <vt:lpstr>'olie-fjv-beregning'!Virkningsgrad_gasfyr_kedel</vt:lpstr>
      <vt:lpstr>Virkningsgrad_gasfyr_kedel</vt:lpstr>
      <vt:lpstr>'olie-fjv-beregning'!Årligt_gasforbrug</vt:lpstr>
      <vt:lpstr>Årligt_gasforbrug</vt:lpstr>
    </vt:vector>
  </TitlesOfParts>
  <Manager/>
  <Company>Energi Randers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Ebbe B. Hansen</dc:creator>
  <cp:keywords/>
  <dc:description/>
  <cp:lastModifiedBy>Tine Martlev Pallesen</cp:lastModifiedBy>
  <cp:revision/>
  <dcterms:created xsi:type="dcterms:W3CDTF">2009-01-19T10:51:20Z</dcterms:created>
  <dcterms:modified xsi:type="dcterms:W3CDTF">2021-10-11T07:46:27Z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0x010100525597BCB74A5B4487D79CAE8C35D22E</vt:lpwstr>
  </property>
  <property fmtid="{D5CDD505-2E9C-101B-9397-08002B2CF9AE}" pid="3" name="PROP_Abonnement">
    <vt:lpwstr/>
  </property>
  <property fmtid="{D5CDD505-2E9C-101B-9397-08002B2CF9AE}" pid="4" name="PROP_Ejendommens_boligareal__BBR">
    <vt:lpwstr/>
  </property>
  <property fmtid="{D5CDD505-2E9C-101B-9397-08002B2CF9AE}" pid="5" name="PROP_Virkningsgrad_gasfyr_kedel">
    <vt:lpwstr/>
  </property>
  <property fmtid="{D5CDD505-2E9C-101B-9397-08002B2CF9AE}" pid="6" name="PROP_Årligt_gasforbrug">
    <vt:lpwstr/>
  </property>
</Properties>
</file>